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05'!$A$1:$U$192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9" i="3" l="1"/>
  <c r="X149" i="3"/>
  <c r="Z135" i="3"/>
  <c r="AA135" i="3" s="1"/>
  <c r="S135" i="3" s="1"/>
  <c r="Y135" i="3"/>
  <c r="X135" i="3"/>
  <c r="Y121" i="3"/>
  <c r="Z121" i="3" s="1"/>
  <c r="AA121" i="3" s="1"/>
  <c r="S121" i="3" s="1"/>
  <c r="X121" i="3"/>
  <c r="Z104" i="3"/>
  <c r="AA104" i="3" s="1"/>
  <c r="S104" i="3" s="1"/>
  <c r="Y104" i="3"/>
  <c r="X104" i="3"/>
  <c r="Y90" i="3"/>
  <c r="X90" i="3"/>
  <c r="Z90" i="3" s="1"/>
  <c r="Y77" i="3"/>
  <c r="X77" i="3"/>
  <c r="Z77" i="3" s="1"/>
  <c r="AB135" i="3" l="1"/>
  <c r="T135" i="3" s="1"/>
  <c r="AA90" i="3"/>
  <c r="S90" i="3" s="1"/>
  <c r="Z149" i="3"/>
  <c r="AA149" i="3" s="1"/>
  <c r="S149" i="3" s="1"/>
  <c r="AB121" i="3"/>
  <c r="T121" i="3" s="1"/>
  <c r="AB104" i="3"/>
  <c r="T104" i="3" s="1"/>
  <c r="AA77" i="3"/>
  <c r="AC104" i="3" l="1"/>
  <c r="U104" i="3" s="1"/>
  <c r="AC135" i="3"/>
  <c r="U135" i="3" s="1"/>
  <c r="AB90" i="3"/>
  <c r="T90" i="3" s="1"/>
  <c r="AB149" i="3"/>
  <c r="T149" i="3" s="1"/>
  <c r="AC121" i="3"/>
  <c r="U121" i="3" s="1"/>
  <c r="AB77" i="3"/>
  <c r="T77" i="3" s="1"/>
  <c r="S77" i="3"/>
  <c r="AC90" i="3" l="1"/>
  <c r="U90" i="3" s="1"/>
  <c r="AC149" i="3"/>
  <c r="U149" i="3" s="1"/>
  <c r="AC77" i="3"/>
  <c r="U77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7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7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7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7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9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9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9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9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1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1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1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5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5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5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<sst xmlns="http://schemas.openxmlformats.org/spreadsheetml/2006/main" count="247" uniqueCount="124">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</sst>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6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7" borderId="0" xfId="0" applyFont="1" applyFill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0" fontId="5" fillId="4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0</xdr:rowOff>
    </xdr:from>
    <xdr:to>
      <xdr:col>19</xdr:col>
      <xdr:colOff>403860</xdr:colOff>
      <xdr:row>5</xdr:row>
      <xdr:rowOff>7620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2D7DC-F714-4EAF-9EDE-9696BF13BE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3820" y="0"/>
          <a:ext cx="8679180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H386"/>
  <sheetViews>
    <sheetView tabSelected="1" topLeftCell="A10" zoomScaleNormal="100" workbookViewId="0">
      <selection activeCell="A20" sqref="A20:E20"/>
    </sheetView>
  </sheetViews>
  <sheetFormatPr baseColWidth="10" defaultColWidth="11.44140625" defaultRowHeight="13.8" x14ac:dyDescent="0.25"/>
  <cols>
    <col min="1" max="4" width="6.33203125" style="4" customWidth="1"/>
    <col min="5" max="5" width="7.88671875" style="4" customWidth="1"/>
    <col min="6" max="22" width="6.33203125" style="4" customWidth="1"/>
    <col min="23" max="26" width="6.33203125" style="4" hidden="1" customWidth="1"/>
    <col min="27" max="33" width="11.44140625" style="4" hidden="1" customWidth="1"/>
    <col min="34" max="34" width="11.44140625" style="4" customWidth="1"/>
    <col min="35" max="16384" width="11.44140625" style="4"/>
  </cols>
  <sheetData>
    <row r="4" spans="1:34" ht="14.4" x14ac:dyDescent="0.3"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14.4" x14ac:dyDescent="0.3"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A6"/>
      <c r="AB6"/>
      <c r="AC6"/>
      <c r="AD6"/>
      <c r="AE6" t="s">
        <v>64</v>
      </c>
      <c r="AG6" t="s">
        <v>101</v>
      </c>
    </row>
    <row r="7" spans="1:34" ht="15.6" x14ac:dyDescent="0.3">
      <c r="A7" s="30" t="s">
        <v>90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31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AG8" t="s">
        <v>105</v>
      </c>
      <c r="AH8"/>
    </row>
    <row r="9" spans="1:34" ht="14.4" x14ac:dyDescent="0.3">
      <c r="E9" s="5"/>
      <c r="H9" s="6"/>
      <c r="I9" s="6"/>
      <c r="AG9" t="s">
        <v>104</v>
      </c>
    </row>
    <row r="10" spans="1:34" s="10" customFormat="1" ht="30" customHeight="1" x14ac:dyDescent="0.3">
      <c r="A10" s="32" t="s">
        <v>36</v>
      </c>
      <c r="B10" s="32"/>
      <c r="C10" s="32"/>
      <c r="D10" s="32"/>
      <c r="E10" s="32"/>
      <c r="F10" s="33" t="s">
        <v>120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AG10" t="s">
        <v>103</v>
      </c>
    </row>
    <row r="11" spans="1:34" s="10" customFormat="1" ht="30" customHeight="1" x14ac:dyDescent="0.25">
      <c r="A11" s="32" t="s">
        <v>37</v>
      </c>
      <c r="B11" s="32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34" s="10" customFormat="1" ht="12" customHeight="1" x14ac:dyDescent="0.25">
      <c r="H12" s="6"/>
      <c r="I12" s="6"/>
    </row>
    <row r="13" spans="1:34" s="10" customFormat="1" ht="24" customHeight="1" x14ac:dyDescent="0.25">
      <c r="A13" s="34" t="s">
        <v>38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34" s="10" customFormat="1" ht="13.5" customHeight="1" x14ac:dyDescent="0.25"/>
    <row r="15" spans="1:34" s="10" customFormat="1" ht="35.25" customHeight="1" x14ac:dyDescent="0.25">
      <c r="A15" s="37" t="s">
        <v>93</v>
      </c>
      <c r="B15" s="37"/>
      <c r="C15" s="37"/>
      <c r="D15" s="37"/>
      <c r="E15" s="3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</row>
    <row r="16" spans="1:34" s="10" customFormat="1" ht="35.25" customHeight="1" x14ac:dyDescent="0.25">
      <c r="A16" s="37" t="s">
        <v>0</v>
      </c>
      <c r="B16" s="37"/>
      <c r="C16" s="37"/>
      <c r="D16" s="37"/>
      <c r="E16" s="37"/>
      <c r="F16" s="114"/>
      <c r="G16" s="115"/>
      <c r="H16" s="115"/>
      <c r="I16" s="115"/>
      <c r="J16" s="115"/>
      <c r="K16" s="116"/>
      <c r="L16" s="114"/>
      <c r="M16" s="115"/>
      <c r="N16" s="115"/>
      <c r="O16" s="115"/>
      <c r="P16" s="115"/>
      <c r="Q16" s="115"/>
      <c r="R16" s="115"/>
      <c r="S16" s="115"/>
      <c r="T16" s="115"/>
      <c r="U16" s="116"/>
    </row>
    <row r="17" spans="1:21" s="10" customFormat="1" ht="35.25" customHeight="1" x14ac:dyDescent="0.25">
      <c r="A17" s="37" t="s">
        <v>1</v>
      </c>
      <c r="B17" s="37"/>
      <c r="C17" s="37"/>
      <c r="D17" s="37"/>
      <c r="E17" s="3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" customFormat="1" ht="35.25" customHeight="1" x14ac:dyDescent="0.25">
      <c r="A18" s="37" t="s">
        <v>2</v>
      </c>
      <c r="B18" s="37"/>
      <c r="C18" s="37"/>
      <c r="D18" s="37"/>
      <c r="E18" s="37"/>
      <c r="F18" s="117"/>
      <c r="G18" s="118"/>
      <c r="H18" s="118"/>
      <c r="I18" s="118"/>
      <c r="J18" s="118"/>
      <c r="K18" s="119"/>
      <c r="L18" s="35" t="s">
        <v>3</v>
      </c>
      <c r="M18" s="35"/>
      <c r="N18" s="36"/>
      <c r="O18" s="36"/>
      <c r="P18" s="36"/>
      <c r="Q18" s="35" t="s">
        <v>61</v>
      </c>
      <c r="R18" s="35"/>
      <c r="S18" s="36"/>
      <c r="T18" s="36"/>
      <c r="U18" s="36"/>
    </row>
    <row r="19" spans="1:21" s="10" customFormat="1" ht="35.25" customHeight="1" x14ac:dyDescent="0.25">
      <c r="A19" s="37" t="s">
        <v>4</v>
      </c>
      <c r="B19" s="37"/>
      <c r="C19" s="37"/>
      <c r="D19" s="37"/>
      <c r="E19" s="37"/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</row>
    <row r="20" spans="1:21" s="10" customFormat="1" ht="35.25" customHeight="1" x14ac:dyDescent="0.25">
      <c r="A20" s="37" t="s">
        <v>5</v>
      </c>
      <c r="B20" s="37"/>
      <c r="C20" s="37"/>
      <c r="D20" s="37"/>
      <c r="E20" s="37"/>
      <c r="F20" s="120"/>
      <c r="G20" s="118"/>
      <c r="H20" s="118"/>
      <c r="I20" s="118"/>
      <c r="J20" s="118"/>
      <c r="K20" s="119"/>
      <c r="L20" s="35" t="s">
        <v>107</v>
      </c>
      <c r="M20" s="35"/>
      <c r="N20" s="120"/>
      <c r="O20" s="118"/>
      <c r="P20" s="119"/>
      <c r="Q20" s="35" t="s">
        <v>108</v>
      </c>
      <c r="R20" s="35"/>
      <c r="S20" s="120"/>
      <c r="T20" s="118"/>
      <c r="U20" s="119"/>
    </row>
    <row r="21" spans="1:21" s="10" customFormat="1" ht="35.25" customHeight="1" x14ac:dyDescent="0.25">
      <c r="A21" s="37" t="s">
        <v>59</v>
      </c>
      <c r="B21" s="37"/>
      <c r="C21" s="37"/>
      <c r="D21" s="37"/>
      <c r="E21" s="37"/>
      <c r="F21" s="107"/>
      <c r="G21" s="107"/>
      <c r="H21" s="107"/>
      <c r="I21" s="107"/>
      <c r="J21" s="107"/>
      <c r="K21" s="107"/>
      <c r="L21" s="35" t="s">
        <v>60</v>
      </c>
      <c r="M21" s="35"/>
      <c r="N21" s="35"/>
      <c r="O21" s="35"/>
      <c r="P21" s="35"/>
      <c r="Q21" s="36"/>
      <c r="R21" s="36"/>
      <c r="S21" s="36"/>
      <c r="T21" s="36"/>
      <c r="U21" s="36"/>
    </row>
    <row r="22" spans="1:21" s="10" customFormat="1" ht="35.25" customHeight="1" x14ac:dyDescent="0.25">
      <c r="A22" s="37" t="s">
        <v>123</v>
      </c>
      <c r="B22" s="37"/>
      <c r="C22" s="37"/>
      <c r="D22" s="37"/>
      <c r="E22" s="37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</row>
    <row r="23" spans="1:21" s="10" customFormat="1" ht="35.25" customHeight="1" x14ac:dyDescent="0.25">
      <c r="A23" s="37" t="s">
        <v>9</v>
      </c>
      <c r="B23" s="37"/>
      <c r="C23" s="37"/>
      <c r="D23" s="37"/>
      <c r="E23" s="37"/>
      <c r="F23" s="36"/>
      <c r="G23" s="36"/>
      <c r="H23" s="36"/>
      <c r="I23" s="36"/>
      <c r="J23" s="36"/>
      <c r="K23" s="36"/>
      <c r="L23" s="35" t="s">
        <v>118</v>
      </c>
      <c r="M23" s="35"/>
      <c r="N23" s="35"/>
      <c r="O23" s="35"/>
      <c r="P23" s="35"/>
      <c r="Q23" s="36"/>
      <c r="R23" s="36"/>
      <c r="S23" s="36"/>
      <c r="T23" s="36"/>
      <c r="U23" s="36"/>
    </row>
    <row r="24" spans="1:21" s="10" customFormat="1" ht="35.25" customHeight="1" x14ac:dyDescent="0.25">
      <c r="A24" s="35" t="s">
        <v>6</v>
      </c>
      <c r="B24" s="35"/>
      <c r="C24" s="35"/>
      <c r="D24" s="35"/>
      <c r="E24" s="35"/>
      <c r="F24" s="36"/>
      <c r="G24" s="36"/>
      <c r="H24" s="36"/>
      <c r="I24" s="36"/>
      <c r="J24" s="36"/>
      <c r="K24" s="36"/>
      <c r="L24" s="35" t="s">
        <v>10</v>
      </c>
      <c r="M24" s="35"/>
      <c r="N24" s="35"/>
      <c r="O24" s="35"/>
      <c r="P24" s="35"/>
      <c r="Q24" s="36"/>
      <c r="R24" s="36"/>
      <c r="S24" s="36"/>
      <c r="T24" s="36"/>
      <c r="U24" s="36"/>
    </row>
    <row r="25" spans="1:21" s="10" customFormat="1" ht="18" customHeight="1" x14ac:dyDescent="0.25"/>
    <row r="26" spans="1:21" s="10" customFormat="1" ht="24" customHeight="1" x14ac:dyDescent="0.25">
      <c r="A26" s="34" t="s">
        <v>39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s="10" customFormat="1" ht="9.75" customHeight="1" x14ac:dyDescent="0.25"/>
    <row r="28" spans="1:21" s="10" customFormat="1" ht="123.75" customHeight="1" x14ac:dyDescent="0.25">
      <c r="A28" s="44" t="s">
        <v>68</v>
      </c>
      <c r="B28" s="44"/>
      <c r="C28" s="44"/>
      <c r="D28" s="35" t="s">
        <v>35</v>
      </c>
      <c r="E28" s="35"/>
      <c r="F28" s="35"/>
      <c r="G28" s="35"/>
      <c r="H28" s="35"/>
      <c r="I28" s="35"/>
      <c r="J28" s="35"/>
      <c r="K28" s="35"/>
      <c r="L28" s="44" t="s">
        <v>58</v>
      </c>
      <c r="M28" s="44"/>
      <c r="N28" s="44"/>
      <c r="O28" s="44"/>
      <c r="P28" s="44"/>
      <c r="Q28" s="35" t="s">
        <v>69</v>
      </c>
      <c r="R28" s="35"/>
      <c r="S28" s="35"/>
      <c r="T28" s="35" t="s">
        <v>119</v>
      </c>
      <c r="U28" s="35"/>
    </row>
    <row r="29" spans="1:21" s="10" customFormat="1" ht="33.9" customHeight="1" x14ac:dyDescent="0.25">
      <c r="A29" s="45" t="s">
        <v>27</v>
      </c>
      <c r="B29" s="45"/>
      <c r="C29" s="45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43"/>
      <c r="S29" s="43"/>
      <c r="T29" s="41"/>
      <c r="U29" s="41"/>
    </row>
    <row r="30" spans="1:21" s="10" customFormat="1" ht="33.9" customHeight="1" x14ac:dyDescent="0.25">
      <c r="A30" s="45" t="s">
        <v>28</v>
      </c>
      <c r="B30" s="45"/>
      <c r="C30" s="45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3"/>
      <c r="R30" s="43"/>
      <c r="S30" s="43"/>
      <c r="T30" s="41"/>
      <c r="U30" s="41"/>
    </row>
    <row r="31" spans="1:21" s="10" customFormat="1" ht="33.9" customHeight="1" x14ac:dyDescent="0.25">
      <c r="A31" s="45" t="s">
        <v>111</v>
      </c>
      <c r="B31" s="45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46"/>
      <c r="R31" s="46"/>
      <c r="S31" s="46"/>
      <c r="T31" s="33"/>
      <c r="U31" s="33"/>
    </row>
    <row r="32" spans="1:21" s="10" customFormat="1" ht="58.8" hidden="1" customHeight="1" x14ac:dyDescent="0.25">
      <c r="A32" s="45" t="s">
        <v>106</v>
      </c>
      <c r="B32" s="45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46"/>
      <c r="R32" s="46"/>
      <c r="S32" s="46"/>
      <c r="T32" s="33"/>
      <c r="U32" s="33"/>
    </row>
    <row r="33" spans="1:21" s="10" customFormat="1" ht="33.9" customHeight="1" x14ac:dyDescent="0.25">
      <c r="A33" s="45" t="s">
        <v>29</v>
      </c>
      <c r="B33" s="45"/>
      <c r="C33" s="4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46"/>
      <c r="R33" s="46"/>
      <c r="S33" s="46"/>
      <c r="T33" s="33"/>
      <c r="U33" s="33"/>
    </row>
    <row r="34" spans="1:21" s="10" customFormat="1" ht="33.9" customHeight="1" x14ac:dyDescent="0.25">
      <c r="A34" s="45" t="s">
        <v>30</v>
      </c>
      <c r="B34" s="45"/>
      <c r="C34" s="4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46"/>
      <c r="R34" s="46"/>
      <c r="S34" s="46"/>
      <c r="T34" s="33"/>
      <c r="U34" s="33"/>
    </row>
    <row r="35" spans="1:21" s="10" customFormat="1" ht="33.9" customHeight="1" x14ac:dyDescent="0.25">
      <c r="A35" s="45" t="s">
        <v>110</v>
      </c>
      <c r="B35" s="45"/>
      <c r="C35" s="4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6"/>
      <c r="R35" s="46"/>
      <c r="S35" s="46"/>
      <c r="T35" s="33"/>
      <c r="U35" s="33"/>
    </row>
    <row r="36" spans="1:21" s="10" customFormat="1" ht="33.9" customHeight="1" x14ac:dyDescent="0.25">
      <c r="A36" s="45" t="s">
        <v>31</v>
      </c>
      <c r="B36" s="45"/>
      <c r="C36" s="4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46"/>
      <c r="R36" s="46"/>
      <c r="S36" s="46"/>
      <c r="T36" s="33"/>
      <c r="U36" s="33"/>
    </row>
    <row r="37" spans="1:21" s="10" customFormat="1" ht="33.9" customHeight="1" x14ac:dyDescent="0.25">
      <c r="A37" s="45" t="s">
        <v>32</v>
      </c>
      <c r="B37" s="45"/>
      <c r="C37" s="4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46"/>
      <c r="R37" s="46"/>
      <c r="S37" s="46"/>
      <c r="T37" s="33"/>
      <c r="U37" s="33"/>
    </row>
    <row r="38" spans="1:21" s="10" customFormat="1" ht="33.9" customHeight="1" x14ac:dyDescent="0.25">
      <c r="A38" s="45" t="s">
        <v>112</v>
      </c>
      <c r="B38" s="45"/>
      <c r="C38" s="4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46"/>
      <c r="R38" s="46"/>
      <c r="S38" s="46"/>
      <c r="T38" s="33"/>
      <c r="U38" s="33"/>
    </row>
    <row r="39" spans="1:21" s="10" customFormat="1" ht="33.9" customHeight="1" x14ac:dyDescent="0.25">
      <c r="A39" s="45" t="s">
        <v>33</v>
      </c>
      <c r="B39" s="45"/>
      <c r="C39" s="4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46"/>
      <c r="R39" s="46"/>
      <c r="S39" s="46"/>
      <c r="T39" s="33"/>
      <c r="U39" s="33"/>
    </row>
    <row r="40" spans="1:21" s="10" customFormat="1" ht="33.9" customHeight="1" x14ac:dyDescent="0.25">
      <c r="A40" s="45" t="s">
        <v>34</v>
      </c>
      <c r="B40" s="45"/>
      <c r="C40" s="4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46"/>
      <c r="R40" s="46"/>
      <c r="S40" s="46"/>
      <c r="T40" s="33"/>
      <c r="U40" s="33"/>
    </row>
    <row r="41" spans="1:21" s="10" customFormat="1" ht="33.9" customHeight="1" x14ac:dyDescent="0.25">
      <c r="A41" s="45" t="s">
        <v>113</v>
      </c>
      <c r="B41" s="45"/>
      <c r="C41" s="4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6"/>
      <c r="R41" s="46"/>
      <c r="S41" s="46"/>
      <c r="T41" s="33"/>
      <c r="U41" s="33"/>
    </row>
    <row r="42" spans="1:21" s="10" customFormat="1" x14ac:dyDescent="0.25">
      <c r="A42" s="11"/>
    </row>
    <row r="43" spans="1:21" s="10" customFormat="1" x14ac:dyDescent="0.25"/>
    <row r="44" spans="1:21" s="20" customFormat="1" ht="30" customHeight="1" x14ac:dyDescent="0.3">
      <c r="A44" s="47" t="s">
        <v>94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s="10" customFormat="1" ht="40.5" customHeight="1" x14ac:dyDescent="0.25">
      <c r="A45" s="44" t="s">
        <v>40</v>
      </c>
      <c r="B45" s="44"/>
      <c r="C45" s="44"/>
      <c r="D45" s="44"/>
      <c r="E45" s="44"/>
      <c r="F45" s="44"/>
      <c r="G45" s="44"/>
      <c r="H45" s="35" t="s">
        <v>109</v>
      </c>
      <c r="I45" s="35"/>
      <c r="J45" s="35"/>
      <c r="K45" s="35"/>
      <c r="L45" s="35"/>
      <c r="M45" s="35"/>
      <c r="N45" s="35"/>
      <c r="O45" s="35"/>
      <c r="P45" s="35"/>
      <c r="Q45" s="35" t="s">
        <v>71</v>
      </c>
      <c r="R45" s="35"/>
      <c r="S45" s="35"/>
      <c r="T45" s="35" t="s">
        <v>119</v>
      </c>
      <c r="U45" s="35"/>
    </row>
    <row r="46" spans="1:21" s="10" customFormat="1" ht="24.7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3"/>
      <c r="U46" s="33"/>
    </row>
    <row r="47" spans="1:21" s="10" customFormat="1" ht="24.7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3"/>
      <c r="U47" s="33"/>
    </row>
    <row r="48" spans="1:21" s="10" customFormat="1" ht="24.7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3"/>
      <c r="U48" s="33"/>
    </row>
    <row r="49" spans="1:21" s="10" customFormat="1" x14ac:dyDescent="0.25">
      <c r="A49" s="11"/>
    </row>
    <row r="50" spans="1:21" s="10" customFormat="1" x14ac:dyDescent="0.25"/>
    <row r="51" spans="1:21" s="10" customFormat="1" ht="15" customHeight="1" x14ac:dyDescent="0.25">
      <c r="A51" s="11" t="s">
        <v>95</v>
      </c>
      <c r="B51" s="11"/>
      <c r="C51" s="11"/>
      <c r="D51" s="11"/>
      <c r="E51" s="11"/>
      <c r="F51" s="11"/>
      <c r="G51" s="1"/>
      <c r="H51" s="1"/>
      <c r="I51" s="1"/>
    </row>
    <row r="52" spans="1:21" s="10" customFormat="1" ht="51.75" customHeight="1" x14ac:dyDescent="0.25">
      <c r="A52" s="44" t="s">
        <v>72</v>
      </c>
      <c r="B52" s="44"/>
      <c r="C52" s="44"/>
      <c r="D52" s="44"/>
      <c r="E52" s="44"/>
      <c r="F52" s="44"/>
      <c r="G52" s="44"/>
      <c r="H52" s="35" t="s">
        <v>109</v>
      </c>
      <c r="I52" s="35"/>
      <c r="J52" s="35"/>
      <c r="K52" s="35"/>
      <c r="L52" s="35"/>
      <c r="M52" s="35"/>
      <c r="N52" s="35"/>
      <c r="O52" s="35"/>
      <c r="P52" s="35"/>
      <c r="Q52" s="35" t="s">
        <v>71</v>
      </c>
      <c r="R52" s="35"/>
      <c r="S52" s="35"/>
      <c r="T52" s="35" t="s">
        <v>119</v>
      </c>
      <c r="U52" s="35"/>
    </row>
    <row r="53" spans="1:21" s="10" customFormat="1" ht="24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3"/>
      <c r="U53" s="33"/>
    </row>
    <row r="54" spans="1:21" s="10" customFormat="1" ht="24.7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3"/>
      <c r="U54" s="33"/>
    </row>
    <row r="55" spans="1:21" s="10" customFormat="1" ht="24.7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3"/>
      <c r="U55" s="33"/>
    </row>
    <row r="56" spans="1:21" s="10" customFormat="1" x14ac:dyDescent="0.25"/>
    <row r="57" spans="1:21" hidden="1" x14ac:dyDescent="0.25">
      <c r="A57" s="11" t="s">
        <v>114</v>
      </c>
    </row>
    <row r="58" spans="1:21" ht="20.399999999999999" hidden="1" customHeight="1" x14ac:dyDescent="0.25">
      <c r="A58" s="44" t="s">
        <v>115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1:21" ht="48" hidden="1" customHeight="1" x14ac:dyDescent="0.25">
      <c r="A59" s="44" t="s">
        <v>116</v>
      </c>
      <c r="B59" s="44"/>
      <c r="C59" s="44"/>
      <c r="D59" s="44"/>
      <c r="E59" s="44"/>
      <c r="F59" s="44"/>
      <c r="G59" s="44"/>
      <c r="H59" s="44"/>
      <c r="I59" s="44"/>
      <c r="J59" s="44"/>
      <c r="K59" s="35" t="s">
        <v>117</v>
      </c>
      <c r="L59" s="35"/>
      <c r="M59" s="35"/>
      <c r="N59" s="35" t="s">
        <v>70</v>
      </c>
      <c r="O59" s="35"/>
    </row>
    <row r="60" spans="1:21" ht="57.6" hidden="1" customHeight="1" x14ac:dyDescent="0.25">
      <c r="A60" s="36" t="s">
        <v>121</v>
      </c>
      <c r="B60" s="36"/>
      <c r="C60" s="36"/>
      <c r="D60" s="36"/>
      <c r="E60" s="36"/>
      <c r="F60" s="36"/>
      <c r="G60" s="36"/>
      <c r="H60" s="36"/>
      <c r="I60" s="36"/>
      <c r="J60" s="36"/>
      <c r="K60" s="46"/>
      <c r="L60" s="46"/>
      <c r="M60" s="46"/>
      <c r="N60" s="36"/>
      <c r="O60" s="36"/>
    </row>
    <row r="61" spans="1:21" hidden="1" x14ac:dyDescent="0.25"/>
    <row r="62" spans="1:21" s="18" customFormat="1" ht="15" customHeight="1" x14ac:dyDescent="0.25">
      <c r="A62" s="11" t="s">
        <v>89</v>
      </c>
      <c r="B62" s="11"/>
      <c r="C62" s="11"/>
      <c r="D62" s="11"/>
      <c r="E62" s="11"/>
      <c r="F62" s="11"/>
      <c r="G62" s="11"/>
      <c r="H62" s="17"/>
      <c r="I62" s="17"/>
      <c r="J62" s="17"/>
      <c r="K62" s="17"/>
      <c r="L62" s="17"/>
      <c r="M62" s="17"/>
      <c r="N62" s="17"/>
    </row>
    <row r="63" spans="1:21" s="19" customFormat="1" ht="42.75" customHeight="1" x14ac:dyDescent="0.3">
      <c r="A63" s="44" t="s">
        <v>84</v>
      </c>
      <c r="B63" s="44"/>
      <c r="C63" s="53" t="s">
        <v>85</v>
      </c>
      <c r="D63" s="53"/>
      <c r="E63" s="53"/>
      <c r="F63" s="53"/>
      <c r="G63" s="53"/>
      <c r="H63" s="53"/>
      <c r="I63" s="53"/>
      <c r="J63" s="53"/>
      <c r="K63" s="44" t="s">
        <v>88</v>
      </c>
      <c r="L63" s="44"/>
      <c r="M63" s="44"/>
      <c r="N63" s="44"/>
      <c r="O63" s="44"/>
      <c r="P63" s="44"/>
      <c r="Q63" s="35" t="s">
        <v>119</v>
      </c>
      <c r="R63" s="35"/>
    </row>
    <row r="64" spans="1:21" s="18" customFormat="1" ht="27" customHeight="1" x14ac:dyDescent="0.3">
      <c r="A64" s="54"/>
      <c r="B64" s="55"/>
      <c r="C64" s="58"/>
      <c r="D64" s="59"/>
      <c r="E64" s="59"/>
      <c r="F64" s="59"/>
      <c r="G64" s="59"/>
      <c r="H64" s="59"/>
      <c r="I64" s="59"/>
      <c r="J64" s="60"/>
      <c r="K64" s="49" t="s">
        <v>86</v>
      </c>
      <c r="L64" s="49"/>
      <c r="M64" s="49"/>
      <c r="N64" s="64"/>
      <c r="O64" s="65"/>
      <c r="P64" s="66"/>
      <c r="Q64" s="36"/>
      <c r="R64" s="36"/>
    </row>
    <row r="65" spans="1:29" s="18" customFormat="1" ht="27" customHeight="1" x14ac:dyDescent="0.3">
      <c r="A65" s="56"/>
      <c r="B65" s="57"/>
      <c r="C65" s="61"/>
      <c r="D65" s="62"/>
      <c r="E65" s="62"/>
      <c r="F65" s="62"/>
      <c r="G65" s="62"/>
      <c r="H65" s="62"/>
      <c r="I65" s="62"/>
      <c r="J65" s="63"/>
      <c r="K65" s="49" t="s">
        <v>87</v>
      </c>
      <c r="L65" s="49"/>
      <c r="M65" s="49"/>
      <c r="N65" s="50"/>
      <c r="O65" s="51"/>
      <c r="P65" s="52"/>
      <c r="Q65" s="36"/>
      <c r="R65" s="36"/>
    </row>
    <row r="66" spans="1:29" s="10" customFormat="1" x14ac:dyDescent="0.25">
      <c r="A66" s="11"/>
    </row>
    <row r="67" spans="1:29" s="10" customFormat="1" x14ac:dyDescent="0.25"/>
    <row r="68" spans="1:29" s="10" customFormat="1" ht="24" customHeight="1" x14ac:dyDescent="0.25">
      <c r="A68" s="34" t="s">
        <v>41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9" s="10" customFormat="1" x14ac:dyDescent="0.25"/>
    <row r="70" spans="1:29" s="10" customFormat="1" ht="15" customHeight="1" x14ac:dyDescent="0.25">
      <c r="A70" s="48" t="s">
        <v>83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</row>
    <row r="71" spans="1:29" s="10" customFormat="1" ht="14.25" customHeight="1" x14ac:dyDescent="0.25">
      <c r="A71" s="23" t="s">
        <v>91</v>
      </c>
    </row>
    <row r="72" spans="1:29" s="10" customFormat="1" ht="14.25" customHeight="1" x14ac:dyDescent="0.25">
      <c r="A72" s="11"/>
    </row>
    <row r="73" spans="1:29" s="10" customFormat="1" ht="24.75" customHeight="1" x14ac:dyDescent="0.25">
      <c r="A73" s="70" t="s">
        <v>11</v>
      </c>
      <c r="B73" s="70"/>
      <c r="C73" s="70"/>
      <c r="D73" s="70"/>
      <c r="E73" s="70"/>
      <c r="F73" s="70"/>
      <c r="G73" s="87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9"/>
      <c r="S73" s="70" t="s">
        <v>119</v>
      </c>
      <c r="T73" s="70"/>
      <c r="U73" s="70"/>
    </row>
    <row r="74" spans="1:29" s="10" customFormat="1" ht="24.75" customHeight="1" x14ac:dyDescent="0.25">
      <c r="A74" s="70" t="s">
        <v>12</v>
      </c>
      <c r="B74" s="70"/>
      <c r="C74" s="70"/>
      <c r="D74" s="70"/>
      <c r="E74" s="70"/>
      <c r="F74" s="70"/>
      <c r="G74" s="87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9"/>
      <c r="S74" s="90"/>
      <c r="T74" s="90"/>
      <c r="U74" s="90"/>
    </row>
    <row r="75" spans="1:29" s="10" customFormat="1" ht="24.75" customHeight="1" x14ac:dyDescent="0.3">
      <c r="A75" s="75" t="s">
        <v>13</v>
      </c>
      <c r="B75" s="76"/>
      <c r="C75" s="76"/>
      <c r="D75" s="76"/>
      <c r="E75" s="76"/>
      <c r="F75" s="77"/>
      <c r="G75" s="81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3"/>
      <c r="S75" s="70" t="s">
        <v>73</v>
      </c>
      <c r="T75" s="70"/>
      <c r="U75" s="70"/>
      <c r="X75" s="12"/>
      <c r="Y75" s="12"/>
      <c r="Z75" s="12"/>
    </row>
    <row r="76" spans="1:29" s="10" customFormat="1" ht="24.75" customHeight="1" x14ac:dyDescent="0.3">
      <c r="A76" s="78"/>
      <c r="B76" s="79"/>
      <c r="C76" s="79"/>
      <c r="D76" s="79"/>
      <c r="E76" s="79"/>
      <c r="F76" s="80"/>
      <c r="G76" s="84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6"/>
      <c r="S76" s="26" t="s">
        <v>79</v>
      </c>
      <c r="T76" s="26" t="s">
        <v>77</v>
      </c>
      <c r="U76" s="26" t="s">
        <v>78</v>
      </c>
      <c r="X76" s="12"/>
      <c r="Y76" s="12"/>
      <c r="Z76" s="12"/>
      <c r="AA76" s="12" t="s">
        <v>74</v>
      </c>
      <c r="AB76" s="12" t="s">
        <v>75</v>
      </c>
      <c r="AC76" s="12" t="s">
        <v>76</v>
      </c>
    </row>
    <row r="77" spans="1:29" s="10" customFormat="1" ht="24.75" customHeight="1" x14ac:dyDescent="0.3">
      <c r="A77" s="70" t="s">
        <v>14</v>
      </c>
      <c r="B77" s="70"/>
      <c r="C77" s="22"/>
      <c r="D77" s="70" t="s">
        <v>15</v>
      </c>
      <c r="E77" s="70"/>
      <c r="F77" s="22"/>
      <c r="G77" s="74" t="s">
        <v>16</v>
      </c>
      <c r="H77" s="74"/>
      <c r="I77" s="74"/>
      <c r="J77" s="71"/>
      <c r="K77" s="72"/>
      <c r="L77" s="73"/>
      <c r="M77" s="67" t="s">
        <v>17</v>
      </c>
      <c r="N77" s="68"/>
      <c r="O77" s="69"/>
      <c r="P77" s="71"/>
      <c r="Q77" s="72"/>
      <c r="R77" s="73"/>
      <c r="S77" s="15" t="e">
        <f>IF(AA77&gt;0,(ROUNDDOWN(AA77,0)),0)</f>
        <v>#VALUE!</v>
      </c>
      <c r="T77" s="15" t="e">
        <f t="shared" ref="T77:U77" si="0">IF(AB77&gt;0,(ROUNDDOWN(AB77,0)),0)</f>
        <v>#VALUE!</v>
      </c>
      <c r="U77" s="15" t="e">
        <f t="shared" si="0"/>
        <v>#VALUE!</v>
      </c>
      <c r="X77" s="13">
        <f>+J77</f>
        <v>0</v>
      </c>
      <c r="Y77" s="13">
        <f>+P77</f>
        <v>0</v>
      </c>
      <c r="Z77" s="14" t="str">
        <f>IF(ISNUMBER(J77),DAYS360(X77,Y77)," ")</f>
        <v xml:space="preserve"> </v>
      </c>
      <c r="AA77" s="14" t="str">
        <f>IF(ISNUMBER(J77),Z77/360," ")</f>
        <v xml:space="preserve"> </v>
      </c>
      <c r="AB77" s="14" t="str">
        <f t="shared" ref="AB77" si="1">IF(ISNUMBER(Z77),Z77/30-(12*ROUNDDOWN(AA77,0))," ")</f>
        <v xml:space="preserve"> </v>
      </c>
      <c r="AC77" s="14" t="str">
        <f t="shared" ref="AC77" si="2">IF(ISNUMBER(Z77),SUM(Z77,-(ROUNDDOWN(AA77,0)*360),-(ROUNDDOWN(AB77,0)*30))," ")</f>
        <v xml:space="preserve"> </v>
      </c>
    </row>
    <row r="78" spans="1:29" s="10" customFormat="1" ht="24.75" customHeight="1" x14ac:dyDescent="0.25">
      <c r="A78" s="94" t="s">
        <v>80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6"/>
    </row>
    <row r="79" spans="1:29" s="10" customFormat="1" ht="24.75" customHeight="1" x14ac:dyDescent="0.25">
      <c r="A79" s="7" t="s">
        <v>18</v>
      </c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3"/>
    </row>
    <row r="80" spans="1:29" s="10" customFormat="1" ht="24.75" customHeight="1" x14ac:dyDescent="0.25">
      <c r="A80" s="7" t="s">
        <v>19</v>
      </c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3"/>
    </row>
    <row r="81" spans="1:29" s="10" customFormat="1" ht="24.75" customHeight="1" x14ac:dyDescent="0.25">
      <c r="A81" s="7" t="s">
        <v>20</v>
      </c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3"/>
    </row>
    <row r="82" spans="1:29" s="10" customFormat="1" ht="24.75" customHeight="1" x14ac:dyDescent="0.25">
      <c r="A82" s="7" t="s">
        <v>21</v>
      </c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3"/>
    </row>
    <row r="83" spans="1:29" s="10" customFormat="1" ht="24.75" customHeight="1" x14ac:dyDescent="0.25">
      <c r="A83" s="7" t="s">
        <v>22</v>
      </c>
      <c r="B83" s="91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3"/>
    </row>
    <row r="84" spans="1:29" s="10" customFormat="1" ht="24.75" customHeight="1" x14ac:dyDescent="0.25">
      <c r="A84" s="7" t="s">
        <v>23</v>
      </c>
      <c r="B84" s="91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3"/>
    </row>
    <row r="85" spans="1:29" s="10" customFormat="1" x14ac:dyDescent="0.25">
      <c r="A85" s="11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9" s="10" customFormat="1" ht="24.75" customHeight="1" x14ac:dyDescent="0.25">
      <c r="A86" s="70" t="s">
        <v>11</v>
      </c>
      <c r="B86" s="70"/>
      <c r="C86" s="70"/>
      <c r="D86" s="70"/>
      <c r="E86" s="70"/>
      <c r="F86" s="70"/>
      <c r="G86" s="87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9"/>
      <c r="S86" s="70" t="s">
        <v>119</v>
      </c>
      <c r="T86" s="70"/>
      <c r="U86" s="70"/>
    </row>
    <row r="87" spans="1:29" s="10" customFormat="1" ht="24.75" customHeight="1" x14ac:dyDescent="0.25">
      <c r="A87" s="70" t="s">
        <v>12</v>
      </c>
      <c r="B87" s="70"/>
      <c r="C87" s="70"/>
      <c r="D87" s="70"/>
      <c r="E87" s="70"/>
      <c r="F87" s="70"/>
      <c r="G87" s="87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9"/>
      <c r="S87" s="90"/>
      <c r="T87" s="90"/>
      <c r="U87" s="90"/>
    </row>
    <row r="88" spans="1:29" s="10" customFormat="1" ht="24.75" customHeight="1" x14ac:dyDescent="0.3">
      <c r="A88" s="75" t="s">
        <v>13</v>
      </c>
      <c r="B88" s="76"/>
      <c r="C88" s="76"/>
      <c r="D88" s="76"/>
      <c r="E88" s="76"/>
      <c r="F88" s="77"/>
      <c r="G88" s="81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3"/>
      <c r="S88" s="70" t="s">
        <v>73</v>
      </c>
      <c r="T88" s="70"/>
      <c r="U88" s="70"/>
      <c r="X88" s="12"/>
      <c r="Y88" s="12"/>
      <c r="Z88" s="12"/>
    </row>
    <row r="89" spans="1:29" s="10" customFormat="1" ht="24.75" customHeight="1" x14ac:dyDescent="0.3">
      <c r="A89" s="78"/>
      <c r="B89" s="79"/>
      <c r="C89" s="79"/>
      <c r="D89" s="79"/>
      <c r="E89" s="79"/>
      <c r="F89" s="80"/>
      <c r="G89" s="84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6"/>
      <c r="S89" s="26" t="s">
        <v>79</v>
      </c>
      <c r="T89" s="26" t="s">
        <v>77</v>
      </c>
      <c r="U89" s="26" t="s">
        <v>78</v>
      </c>
      <c r="X89" s="12"/>
      <c r="Y89" s="12"/>
      <c r="Z89" s="12"/>
      <c r="AA89" s="12" t="s">
        <v>74</v>
      </c>
      <c r="AB89" s="12" t="s">
        <v>75</v>
      </c>
      <c r="AC89" s="12" t="s">
        <v>76</v>
      </c>
    </row>
    <row r="90" spans="1:29" s="10" customFormat="1" ht="24.75" customHeight="1" x14ac:dyDescent="0.3">
      <c r="A90" s="70" t="s">
        <v>14</v>
      </c>
      <c r="B90" s="70"/>
      <c r="C90" s="24"/>
      <c r="D90" s="70" t="s">
        <v>15</v>
      </c>
      <c r="E90" s="70"/>
      <c r="F90" s="24"/>
      <c r="G90" s="74" t="s">
        <v>16</v>
      </c>
      <c r="H90" s="74"/>
      <c r="I90" s="74"/>
      <c r="J90" s="71"/>
      <c r="K90" s="72"/>
      <c r="L90" s="73"/>
      <c r="M90" s="67" t="s">
        <v>17</v>
      </c>
      <c r="N90" s="68"/>
      <c r="O90" s="69"/>
      <c r="P90" s="71"/>
      <c r="Q90" s="72"/>
      <c r="R90" s="73"/>
      <c r="S90" s="15" t="e">
        <f>IF(AA90&gt;0,(ROUNDDOWN(AA90,0)),0)</f>
        <v>#VALUE!</v>
      </c>
      <c r="T90" s="15" t="e">
        <f t="shared" ref="T90" si="3">IF(AB90&gt;0,(ROUNDDOWN(AB90,0)),0)</f>
        <v>#VALUE!</v>
      </c>
      <c r="U90" s="15" t="e">
        <f t="shared" ref="U90" si="4">IF(AC90&gt;0,(ROUNDDOWN(AC90,0)),0)</f>
        <v>#VALUE!</v>
      </c>
      <c r="X90" s="13">
        <f>+J90</f>
        <v>0</v>
      </c>
      <c r="Y90" s="13">
        <f>+P90</f>
        <v>0</v>
      </c>
      <c r="Z90" s="14" t="str">
        <f>IF(ISNUMBER(J90),DAYS360(X90,Y90)," ")</f>
        <v xml:space="preserve"> </v>
      </c>
      <c r="AA90" s="14" t="str">
        <f>IF(ISNUMBER(J90),Z90/360," ")</f>
        <v xml:space="preserve"> </v>
      </c>
      <c r="AB90" s="14" t="str">
        <f t="shared" ref="AB90" si="5">IF(ISNUMBER(Z90),Z90/30-(12*ROUNDDOWN(AA90,0))," ")</f>
        <v xml:space="preserve"> </v>
      </c>
      <c r="AC90" s="14" t="str">
        <f t="shared" ref="AC90" si="6">IF(ISNUMBER(Z90),SUM(Z90,-(ROUNDDOWN(AA90,0)*360),-(ROUNDDOWN(AB90,0)*30))," ")</f>
        <v xml:space="preserve"> </v>
      </c>
    </row>
    <row r="91" spans="1:29" s="10" customFormat="1" ht="24.75" customHeight="1" x14ac:dyDescent="0.25">
      <c r="A91" s="94" t="s">
        <v>80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6"/>
    </row>
    <row r="92" spans="1:29" s="10" customFormat="1" ht="24.75" customHeight="1" x14ac:dyDescent="0.25">
      <c r="A92" s="7" t="s">
        <v>18</v>
      </c>
      <c r="B92" s="91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3"/>
    </row>
    <row r="93" spans="1:29" s="10" customFormat="1" ht="24.75" customHeight="1" x14ac:dyDescent="0.25">
      <c r="A93" s="7" t="s">
        <v>19</v>
      </c>
      <c r="B93" s="9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3"/>
    </row>
    <row r="94" spans="1:29" s="10" customFormat="1" ht="24.75" customHeight="1" x14ac:dyDescent="0.25">
      <c r="A94" s="7" t="s">
        <v>20</v>
      </c>
      <c r="B94" s="91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3"/>
    </row>
    <row r="95" spans="1:29" s="10" customFormat="1" ht="24.75" customHeight="1" x14ac:dyDescent="0.25">
      <c r="A95" s="7" t="s">
        <v>21</v>
      </c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3"/>
    </row>
    <row r="96" spans="1:29" s="10" customFormat="1" ht="24.75" customHeight="1" x14ac:dyDescent="0.25">
      <c r="A96" s="7" t="s">
        <v>22</v>
      </c>
      <c r="B96" s="91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3"/>
    </row>
    <row r="97" spans="1:29" s="10" customFormat="1" ht="24.75" customHeight="1" x14ac:dyDescent="0.25">
      <c r="A97" s="7" t="s">
        <v>23</v>
      </c>
      <c r="B97" s="91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3"/>
    </row>
    <row r="98" spans="1:29" s="10" customFormat="1" x14ac:dyDescent="0.25">
      <c r="A98" s="11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 spans="1:29" s="10" customFormat="1" ht="14.25" customHeight="1" x14ac:dyDescent="0.25"/>
    <row r="100" spans="1:29" s="10" customFormat="1" ht="24.75" customHeight="1" x14ac:dyDescent="0.25">
      <c r="A100" s="70" t="s">
        <v>11</v>
      </c>
      <c r="B100" s="70"/>
      <c r="C100" s="70"/>
      <c r="D100" s="70"/>
      <c r="E100" s="70"/>
      <c r="F100" s="70"/>
      <c r="G100" s="87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9"/>
      <c r="S100" s="70" t="s">
        <v>119</v>
      </c>
      <c r="T100" s="70"/>
      <c r="U100" s="70"/>
    </row>
    <row r="101" spans="1:29" s="10" customFormat="1" ht="24.75" customHeight="1" x14ac:dyDescent="0.25">
      <c r="A101" s="70" t="s">
        <v>12</v>
      </c>
      <c r="B101" s="70"/>
      <c r="C101" s="70"/>
      <c r="D101" s="70"/>
      <c r="E101" s="70"/>
      <c r="F101" s="70"/>
      <c r="G101" s="87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9"/>
      <c r="S101" s="90"/>
      <c r="T101" s="90"/>
      <c r="U101" s="90"/>
    </row>
    <row r="102" spans="1:29" s="10" customFormat="1" ht="24.75" customHeight="1" x14ac:dyDescent="0.3">
      <c r="A102" s="75" t="s">
        <v>13</v>
      </c>
      <c r="B102" s="76"/>
      <c r="C102" s="76"/>
      <c r="D102" s="76"/>
      <c r="E102" s="76"/>
      <c r="F102" s="77"/>
      <c r="G102" s="81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3"/>
      <c r="S102" s="70" t="s">
        <v>73</v>
      </c>
      <c r="T102" s="70"/>
      <c r="U102" s="70"/>
      <c r="X102" s="12"/>
      <c r="Y102" s="12"/>
      <c r="Z102" s="12"/>
    </row>
    <row r="103" spans="1:29" s="10" customFormat="1" ht="24.75" customHeight="1" x14ac:dyDescent="0.3">
      <c r="A103" s="78"/>
      <c r="B103" s="79"/>
      <c r="C103" s="79"/>
      <c r="D103" s="79"/>
      <c r="E103" s="79"/>
      <c r="F103" s="80"/>
      <c r="G103" s="84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6"/>
      <c r="S103" s="26" t="s">
        <v>79</v>
      </c>
      <c r="T103" s="26" t="s">
        <v>77</v>
      </c>
      <c r="U103" s="26" t="s">
        <v>78</v>
      </c>
      <c r="X103" s="12"/>
      <c r="Y103" s="12"/>
      <c r="Z103" s="12"/>
      <c r="AA103" s="12" t="s">
        <v>74</v>
      </c>
      <c r="AB103" s="12" t="s">
        <v>75</v>
      </c>
      <c r="AC103" s="12" t="s">
        <v>76</v>
      </c>
    </row>
    <row r="104" spans="1:29" s="10" customFormat="1" ht="24.75" customHeight="1" x14ac:dyDescent="0.3">
      <c r="A104" s="70" t="s">
        <v>14</v>
      </c>
      <c r="B104" s="70"/>
      <c r="C104" s="24"/>
      <c r="D104" s="70" t="s">
        <v>15</v>
      </c>
      <c r="E104" s="70"/>
      <c r="F104" s="24"/>
      <c r="G104" s="74" t="s">
        <v>16</v>
      </c>
      <c r="H104" s="74"/>
      <c r="I104" s="74"/>
      <c r="J104" s="71"/>
      <c r="K104" s="72"/>
      <c r="L104" s="73"/>
      <c r="M104" s="67" t="s">
        <v>17</v>
      </c>
      <c r="N104" s="68"/>
      <c r="O104" s="69"/>
      <c r="P104" s="71"/>
      <c r="Q104" s="72"/>
      <c r="R104" s="73"/>
      <c r="S104" s="15" t="e">
        <f>IF(AA104&gt;0,(ROUNDDOWN(AA104,0)),0)</f>
        <v>#VALUE!</v>
      </c>
      <c r="T104" s="15" t="e">
        <f t="shared" ref="T104" si="7">IF(AB104&gt;0,(ROUNDDOWN(AB104,0)),0)</f>
        <v>#VALUE!</v>
      </c>
      <c r="U104" s="15" t="e">
        <f t="shared" ref="U104" si="8">IF(AC104&gt;0,(ROUNDDOWN(AC104,0)),0)</f>
        <v>#VALUE!</v>
      </c>
      <c r="X104" s="13">
        <f>+J104</f>
        <v>0</v>
      </c>
      <c r="Y104" s="13">
        <f>+P104</f>
        <v>0</v>
      </c>
      <c r="Z104" s="14" t="str">
        <f>IF(ISNUMBER(J104),DAYS360(X104,Y104)," ")</f>
        <v xml:space="preserve"> </v>
      </c>
      <c r="AA104" s="14" t="str">
        <f>IF(ISNUMBER(J104),Z104/360," ")</f>
        <v xml:space="preserve"> </v>
      </c>
      <c r="AB104" s="14" t="str">
        <f t="shared" ref="AB104" si="9">IF(ISNUMBER(Z104),Z104/30-(12*ROUNDDOWN(AA104,0))," ")</f>
        <v xml:space="preserve"> </v>
      </c>
      <c r="AC104" s="14" t="str">
        <f t="shared" ref="AC104" si="10">IF(ISNUMBER(Z104),SUM(Z104,-(ROUNDDOWN(AA104,0)*360),-(ROUNDDOWN(AB104,0)*30))," ")</f>
        <v xml:space="preserve"> </v>
      </c>
    </row>
    <row r="105" spans="1:29" s="10" customFormat="1" ht="24.75" customHeight="1" x14ac:dyDescent="0.25">
      <c r="A105" s="94" t="s">
        <v>80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6"/>
    </row>
    <row r="106" spans="1:29" s="10" customFormat="1" ht="24.75" customHeight="1" x14ac:dyDescent="0.25">
      <c r="A106" s="7" t="s">
        <v>18</v>
      </c>
      <c r="B106" s="9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3"/>
    </row>
    <row r="107" spans="1:29" s="10" customFormat="1" ht="24.75" customHeight="1" x14ac:dyDescent="0.25">
      <c r="A107" s="7" t="s">
        <v>19</v>
      </c>
      <c r="B107" s="91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3"/>
    </row>
    <row r="108" spans="1:29" s="10" customFormat="1" ht="24.75" customHeight="1" x14ac:dyDescent="0.25">
      <c r="A108" s="7" t="s">
        <v>20</v>
      </c>
      <c r="B108" s="9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3"/>
    </row>
    <row r="109" spans="1:29" s="10" customFormat="1" ht="24.75" customHeight="1" x14ac:dyDescent="0.25">
      <c r="A109" s="7" t="s">
        <v>21</v>
      </c>
      <c r="B109" s="91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3"/>
    </row>
    <row r="110" spans="1:29" s="10" customFormat="1" ht="24.75" customHeight="1" x14ac:dyDescent="0.25">
      <c r="A110" s="7" t="s">
        <v>22</v>
      </c>
      <c r="B110" s="91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3"/>
    </row>
    <row r="111" spans="1:29" s="10" customFormat="1" ht="24.75" customHeight="1" x14ac:dyDescent="0.25">
      <c r="A111" s="7" t="s">
        <v>23</v>
      </c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3"/>
    </row>
    <row r="112" spans="1:29" s="10" customFormat="1" x14ac:dyDescent="0.25">
      <c r="A112" s="11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 spans="1:29" s="10" customFormat="1" ht="24.75" customHeight="1" x14ac:dyDescent="0.25"/>
    <row r="114" spans="1:29" s="10" customFormat="1" ht="15" customHeight="1" x14ac:dyDescent="0.25">
      <c r="A114" s="48" t="s">
        <v>67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</row>
    <row r="115" spans="1:29" s="10" customFormat="1" ht="14.25" customHeight="1" x14ac:dyDescent="0.25">
      <c r="A115" s="23" t="s">
        <v>92</v>
      </c>
    </row>
    <row r="116" spans="1:29" s="10" customFormat="1" ht="14.25" customHeight="1" x14ac:dyDescent="0.25"/>
    <row r="117" spans="1:29" s="10" customFormat="1" ht="24.75" customHeight="1" x14ac:dyDescent="0.25">
      <c r="A117" s="70" t="s">
        <v>11</v>
      </c>
      <c r="B117" s="70"/>
      <c r="C117" s="70"/>
      <c r="D117" s="70"/>
      <c r="E117" s="70"/>
      <c r="F117" s="70"/>
      <c r="G117" s="87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9"/>
      <c r="S117" s="70" t="s">
        <v>119</v>
      </c>
      <c r="T117" s="70"/>
      <c r="U117" s="70"/>
    </row>
    <row r="118" spans="1:29" s="10" customFormat="1" ht="24.75" customHeight="1" x14ac:dyDescent="0.25">
      <c r="A118" s="70" t="s">
        <v>12</v>
      </c>
      <c r="B118" s="70"/>
      <c r="C118" s="70"/>
      <c r="D118" s="70"/>
      <c r="E118" s="70"/>
      <c r="F118" s="70"/>
      <c r="G118" s="87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9"/>
      <c r="S118" s="90"/>
      <c r="T118" s="90"/>
      <c r="U118" s="90"/>
    </row>
    <row r="119" spans="1:29" s="10" customFormat="1" ht="24.75" customHeight="1" x14ac:dyDescent="0.3">
      <c r="A119" s="75" t="s">
        <v>13</v>
      </c>
      <c r="B119" s="76"/>
      <c r="C119" s="76"/>
      <c r="D119" s="76"/>
      <c r="E119" s="76"/>
      <c r="F119" s="77"/>
      <c r="G119" s="81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3"/>
      <c r="S119" s="70" t="s">
        <v>73</v>
      </c>
      <c r="T119" s="70"/>
      <c r="U119" s="70"/>
      <c r="X119" s="12"/>
      <c r="Y119" s="12"/>
      <c r="Z119" s="12"/>
    </row>
    <row r="120" spans="1:29" s="10" customFormat="1" ht="24.75" customHeight="1" x14ac:dyDescent="0.3">
      <c r="A120" s="78"/>
      <c r="B120" s="79"/>
      <c r="C120" s="79"/>
      <c r="D120" s="79"/>
      <c r="E120" s="79"/>
      <c r="F120" s="80"/>
      <c r="G120" s="84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6"/>
      <c r="S120" s="26" t="s">
        <v>79</v>
      </c>
      <c r="T120" s="26" t="s">
        <v>77</v>
      </c>
      <c r="U120" s="26" t="s">
        <v>78</v>
      </c>
      <c r="X120" s="12"/>
      <c r="Y120" s="12"/>
      <c r="Z120" s="12"/>
      <c r="AA120" s="12" t="s">
        <v>74</v>
      </c>
      <c r="AB120" s="12" t="s">
        <v>75</v>
      </c>
      <c r="AC120" s="12" t="s">
        <v>76</v>
      </c>
    </row>
    <row r="121" spans="1:29" s="10" customFormat="1" ht="24.75" customHeight="1" x14ac:dyDescent="0.3">
      <c r="A121" s="70" t="s">
        <v>14</v>
      </c>
      <c r="B121" s="70"/>
      <c r="C121" s="24"/>
      <c r="D121" s="70" t="s">
        <v>15</v>
      </c>
      <c r="E121" s="70"/>
      <c r="F121" s="24"/>
      <c r="G121" s="74" t="s">
        <v>16</v>
      </c>
      <c r="H121" s="74"/>
      <c r="I121" s="74"/>
      <c r="J121" s="71"/>
      <c r="K121" s="72"/>
      <c r="L121" s="73"/>
      <c r="M121" s="67" t="s">
        <v>17</v>
      </c>
      <c r="N121" s="68"/>
      <c r="O121" s="69"/>
      <c r="P121" s="71"/>
      <c r="Q121" s="72"/>
      <c r="R121" s="73"/>
      <c r="S121" s="15" t="e">
        <f>IF(AA121&gt;0,(ROUNDDOWN(AA121,0)),0)</f>
        <v>#VALUE!</v>
      </c>
      <c r="T121" s="15" t="e">
        <f t="shared" ref="T121" si="11">IF(AB121&gt;0,(ROUNDDOWN(AB121,0)),0)</f>
        <v>#VALUE!</v>
      </c>
      <c r="U121" s="15" t="e">
        <f t="shared" ref="U121" si="12">IF(AC121&gt;0,(ROUNDDOWN(AC121,0)),0)</f>
        <v>#VALUE!</v>
      </c>
      <c r="X121" s="13">
        <f>+J121</f>
        <v>0</v>
      </c>
      <c r="Y121" s="13">
        <f>+P121</f>
        <v>0</v>
      </c>
      <c r="Z121" s="14" t="str">
        <f>IF(ISNUMBER(J121),DAYS360(X121,Y121)," ")</f>
        <v xml:space="preserve"> </v>
      </c>
      <c r="AA121" s="14" t="str">
        <f>IF(ISNUMBER(J121),Z121/360," ")</f>
        <v xml:space="preserve"> </v>
      </c>
      <c r="AB121" s="14" t="str">
        <f t="shared" ref="AB121" si="13">IF(ISNUMBER(Z121),Z121/30-(12*ROUNDDOWN(AA121,0))," ")</f>
        <v xml:space="preserve"> </v>
      </c>
      <c r="AC121" s="14" t="str">
        <f t="shared" ref="AC121" si="14">IF(ISNUMBER(Z121),SUM(Z121,-(ROUNDDOWN(AA121,0)*360),-(ROUNDDOWN(AB121,0)*30))," ")</f>
        <v xml:space="preserve"> </v>
      </c>
    </row>
    <row r="122" spans="1:29" s="10" customFormat="1" ht="24.75" customHeight="1" x14ac:dyDescent="0.25">
      <c r="A122" s="94" t="s">
        <v>80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6"/>
    </row>
    <row r="123" spans="1:29" s="10" customFormat="1" ht="24.75" customHeight="1" x14ac:dyDescent="0.25">
      <c r="A123" s="7" t="s">
        <v>18</v>
      </c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3"/>
    </row>
    <row r="124" spans="1:29" s="10" customFormat="1" ht="24.75" customHeight="1" x14ac:dyDescent="0.25">
      <c r="A124" s="7" t="s">
        <v>19</v>
      </c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3"/>
    </row>
    <row r="125" spans="1:29" s="10" customFormat="1" ht="24.75" customHeight="1" x14ac:dyDescent="0.25">
      <c r="A125" s="7" t="s">
        <v>20</v>
      </c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3"/>
    </row>
    <row r="126" spans="1:29" s="10" customFormat="1" ht="24.75" customHeight="1" x14ac:dyDescent="0.25">
      <c r="A126" s="7" t="s">
        <v>21</v>
      </c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3"/>
    </row>
    <row r="127" spans="1:29" s="10" customFormat="1" ht="24.75" customHeight="1" x14ac:dyDescent="0.25">
      <c r="A127" s="7" t="s">
        <v>22</v>
      </c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3"/>
    </row>
    <row r="128" spans="1:29" s="10" customFormat="1" ht="24.75" customHeight="1" x14ac:dyDescent="0.25">
      <c r="A128" s="7" t="s">
        <v>23</v>
      </c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3"/>
    </row>
    <row r="129" spans="1:29" s="10" customFormat="1" x14ac:dyDescent="0.25">
      <c r="A129" s="11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 spans="1:29" s="10" customFormat="1" ht="14.25" customHeight="1" x14ac:dyDescent="0.25"/>
    <row r="131" spans="1:29" s="10" customFormat="1" ht="24.75" customHeight="1" x14ac:dyDescent="0.25">
      <c r="A131" s="70" t="s">
        <v>11</v>
      </c>
      <c r="B131" s="70"/>
      <c r="C131" s="70"/>
      <c r="D131" s="70"/>
      <c r="E131" s="70"/>
      <c r="F131" s="70"/>
      <c r="G131" s="87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9"/>
      <c r="S131" s="70" t="s">
        <v>119</v>
      </c>
      <c r="T131" s="70"/>
      <c r="U131" s="70"/>
    </row>
    <row r="132" spans="1:29" s="10" customFormat="1" ht="24.75" customHeight="1" x14ac:dyDescent="0.25">
      <c r="A132" s="70" t="s">
        <v>12</v>
      </c>
      <c r="B132" s="70"/>
      <c r="C132" s="70"/>
      <c r="D132" s="70"/>
      <c r="E132" s="70"/>
      <c r="F132" s="70"/>
      <c r="G132" s="87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9"/>
      <c r="S132" s="90"/>
      <c r="T132" s="90"/>
      <c r="U132" s="90"/>
    </row>
    <row r="133" spans="1:29" s="10" customFormat="1" ht="24.75" customHeight="1" x14ac:dyDescent="0.3">
      <c r="A133" s="75" t="s">
        <v>13</v>
      </c>
      <c r="B133" s="76"/>
      <c r="C133" s="76"/>
      <c r="D133" s="76"/>
      <c r="E133" s="76"/>
      <c r="F133" s="77"/>
      <c r="G133" s="81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3"/>
      <c r="S133" s="70" t="s">
        <v>73</v>
      </c>
      <c r="T133" s="70"/>
      <c r="U133" s="70"/>
      <c r="X133" s="12"/>
      <c r="Y133" s="12"/>
      <c r="Z133" s="12"/>
    </row>
    <row r="134" spans="1:29" s="10" customFormat="1" ht="24.75" customHeight="1" x14ac:dyDescent="0.3">
      <c r="A134" s="78"/>
      <c r="B134" s="79"/>
      <c r="C134" s="79"/>
      <c r="D134" s="79"/>
      <c r="E134" s="79"/>
      <c r="F134" s="80"/>
      <c r="G134" s="84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6"/>
      <c r="S134" s="26" t="s">
        <v>79</v>
      </c>
      <c r="T134" s="26" t="s">
        <v>77</v>
      </c>
      <c r="U134" s="26" t="s">
        <v>78</v>
      </c>
      <c r="X134" s="12"/>
      <c r="Y134" s="12"/>
      <c r="Z134" s="12"/>
      <c r="AA134" s="12" t="s">
        <v>74</v>
      </c>
      <c r="AB134" s="12" t="s">
        <v>75</v>
      </c>
      <c r="AC134" s="12" t="s">
        <v>76</v>
      </c>
    </row>
    <row r="135" spans="1:29" s="10" customFormat="1" ht="24.75" customHeight="1" x14ac:dyDescent="0.3">
      <c r="A135" s="70" t="s">
        <v>14</v>
      </c>
      <c r="B135" s="70"/>
      <c r="C135" s="24"/>
      <c r="D135" s="70" t="s">
        <v>15</v>
      </c>
      <c r="E135" s="70"/>
      <c r="F135" s="24"/>
      <c r="G135" s="74" t="s">
        <v>16</v>
      </c>
      <c r="H135" s="74"/>
      <c r="I135" s="74"/>
      <c r="J135" s="71"/>
      <c r="K135" s="72"/>
      <c r="L135" s="73"/>
      <c r="M135" s="67" t="s">
        <v>17</v>
      </c>
      <c r="N135" s="68"/>
      <c r="O135" s="69"/>
      <c r="P135" s="71"/>
      <c r="Q135" s="72"/>
      <c r="R135" s="73"/>
      <c r="S135" s="15" t="e">
        <f>IF(AA135&gt;0,(ROUNDDOWN(AA135,0)),0)</f>
        <v>#VALUE!</v>
      </c>
      <c r="T135" s="15" t="e">
        <f t="shared" ref="T135" si="15">IF(AB135&gt;0,(ROUNDDOWN(AB135,0)),0)</f>
        <v>#VALUE!</v>
      </c>
      <c r="U135" s="15" t="e">
        <f t="shared" ref="U135" si="16">IF(AC135&gt;0,(ROUNDDOWN(AC135,0)),0)</f>
        <v>#VALUE!</v>
      </c>
      <c r="X135" s="13">
        <f>+J135</f>
        <v>0</v>
      </c>
      <c r="Y135" s="13">
        <f>+P135</f>
        <v>0</v>
      </c>
      <c r="Z135" s="14" t="str">
        <f>IF(ISNUMBER(J135),DAYS360(X135,Y135)," ")</f>
        <v xml:space="preserve"> </v>
      </c>
      <c r="AA135" s="14" t="str">
        <f>IF(ISNUMBER(J135),Z135/360," ")</f>
        <v xml:space="preserve"> </v>
      </c>
      <c r="AB135" s="14" t="str">
        <f t="shared" ref="AB135" si="17">IF(ISNUMBER(Z135),Z135/30-(12*ROUNDDOWN(AA135,0))," ")</f>
        <v xml:space="preserve"> </v>
      </c>
      <c r="AC135" s="14" t="str">
        <f t="shared" ref="AC135" si="18">IF(ISNUMBER(Z135),SUM(Z135,-(ROUNDDOWN(AA135,0)*360),-(ROUNDDOWN(AB135,0)*30))," ")</f>
        <v xml:space="preserve"> </v>
      </c>
    </row>
    <row r="136" spans="1:29" s="10" customFormat="1" ht="24.75" customHeight="1" x14ac:dyDescent="0.25">
      <c r="A136" s="94" t="s">
        <v>80</v>
      </c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6"/>
    </row>
    <row r="137" spans="1:29" s="10" customFormat="1" ht="24.75" customHeight="1" x14ac:dyDescent="0.25">
      <c r="A137" s="7" t="s">
        <v>18</v>
      </c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3"/>
    </row>
    <row r="138" spans="1:29" s="10" customFormat="1" ht="24.75" customHeight="1" x14ac:dyDescent="0.25">
      <c r="A138" s="7" t="s">
        <v>19</v>
      </c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3"/>
    </row>
    <row r="139" spans="1:29" s="10" customFormat="1" ht="24.75" customHeight="1" x14ac:dyDescent="0.25">
      <c r="A139" s="7" t="s">
        <v>20</v>
      </c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3"/>
    </row>
    <row r="140" spans="1:29" s="10" customFormat="1" ht="24.75" customHeight="1" x14ac:dyDescent="0.25">
      <c r="A140" s="7" t="s">
        <v>21</v>
      </c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3"/>
    </row>
    <row r="141" spans="1:29" s="10" customFormat="1" ht="24.75" customHeight="1" x14ac:dyDescent="0.25">
      <c r="A141" s="7" t="s">
        <v>22</v>
      </c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3"/>
    </row>
    <row r="142" spans="1:29" s="10" customFormat="1" ht="24.75" customHeight="1" x14ac:dyDescent="0.25">
      <c r="A142" s="7" t="s">
        <v>23</v>
      </c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3"/>
    </row>
    <row r="143" spans="1:29" s="10" customFormat="1" x14ac:dyDescent="0.25">
      <c r="A143" s="11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 spans="1:29" s="10" customFormat="1" ht="14.25" customHeight="1" x14ac:dyDescent="0.25"/>
    <row r="145" spans="1:29" s="10" customFormat="1" ht="24.75" customHeight="1" x14ac:dyDescent="0.25">
      <c r="A145" s="70" t="s">
        <v>11</v>
      </c>
      <c r="B145" s="70"/>
      <c r="C145" s="70"/>
      <c r="D145" s="70"/>
      <c r="E145" s="70"/>
      <c r="F145" s="70"/>
      <c r="G145" s="87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9"/>
      <c r="S145" s="70" t="s">
        <v>119</v>
      </c>
      <c r="T145" s="70"/>
      <c r="U145" s="70"/>
    </row>
    <row r="146" spans="1:29" s="10" customFormat="1" ht="24.75" customHeight="1" x14ac:dyDescent="0.25">
      <c r="A146" s="70" t="s">
        <v>12</v>
      </c>
      <c r="B146" s="70"/>
      <c r="C146" s="70"/>
      <c r="D146" s="70"/>
      <c r="E146" s="70"/>
      <c r="F146" s="70"/>
      <c r="G146" s="87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9"/>
      <c r="S146" s="90"/>
      <c r="T146" s="90"/>
      <c r="U146" s="90"/>
    </row>
    <row r="147" spans="1:29" s="10" customFormat="1" ht="24.75" customHeight="1" x14ac:dyDescent="0.3">
      <c r="A147" s="75" t="s">
        <v>13</v>
      </c>
      <c r="B147" s="76"/>
      <c r="C147" s="76"/>
      <c r="D147" s="76"/>
      <c r="E147" s="76"/>
      <c r="F147" s="77"/>
      <c r="G147" s="81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3"/>
      <c r="S147" s="70" t="s">
        <v>73</v>
      </c>
      <c r="T147" s="70"/>
      <c r="U147" s="70"/>
      <c r="X147" s="12"/>
      <c r="Y147" s="12"/>
      <c r="Z147" s="12"/>
    </row>
    <row r="148" spans="1:29" s="10" customFormat="1" ht="24.75" customHeight="1" x14ac:dyDescent="0.3">
      <c r="A148" s="78"/>
      <c r="B148" s="79"/>
      <c r="C148" s="79"/>
      <c r="D148" s="79"/>
      <c r="E148" s="79"/>
      <c r="F148" s="80"/>
      <c r="G148" s="84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6"/>
      <c r="S148" s="26" t="s">
        <v>79</v>
      </c>
      <c r="T148" s="26" t="s">
        <v>77</v>
      </c>
      <c r="U148" s="26" t="s">
        <v>78</v>
      </c>
      <c r="X148" s="12"/>
      <c r="Y148" s="12"/>
      <c r="Z148" s="12"/>
      <c r="AA148" s="12" t="s">
        <v>74</v>
      </c>
      <c r="AB148" s="12" t="s">
        <v>75</v>
      </c>
      <c r="AC148" s="12" t="s">
        <v>76</v>
      </c>
    </row>
    <row r="149" spans="1:29" s="10" customFormat="1" ht="24.75" customHeight="1" x14ac:dyDescent="0.3">
      <c r="A149" s="70" t="s">
        <v>14</v>
      </c>
      <c r="B149" s="70"/>
      <c r="C149" s="24"/>
      <c r="D149" s="70" t="s">
        <v>15</v>
      </c>
      <c r="E149" s="70"/>
      <c r="F149" s="24"/>
      <c r="G149" s="74" t="s">
        <v>16</v>
      </c>
      <c r="H149" s="74"/>
      <c r="I149" s="74"/>
      <c r="J149" s="71"/>
      <c r="K149" s="72"/>
      <c r="L149" s="73"/>
      <c r="M149" s="67" t="s">
        <v>17</v>
      </c>
      <c r="N149" s="68"/>
      <c r="O149" s="69"/>
      <c r="P149" s="71"/>
      <c r="Q149" s="72"/>
      <c r="R149" s="73"/>
      <c r="S149" s="15" t="e">
        <f>IF(AA149&gt;0,(ROUNDDOWN(AA149,0)),0)</f>
        <v>#VALUE!</v>
      </c>
      <c r="T149" s="15" t="e">
        <f t="shared" ref="T149" si="19">IF(AB149&gt;0,(ROUNDDOWN(AB149,0)),0)</f>
        <v>#VALUE!</v>
      </c>
      <c r="U149" s="15" t="e">
        <f t="shared" ref="U149" si="20">IF(AC149&gt;0,(ROUNDDOWN(AC149,0)),0)</f>
        <v>#VALUE!</v>
      </c>
      <c r="X149" s="13">
        <f>+J149</f>
        <v>0</v>
      </c>
      <c r="Y149" s="13">
        <f>+P149</f>
        <v>0</v>
      </c>
      <c r="Z149" s="14" t="str">
        <f>IF(ISNUMBER(J149),DAYS360(X149,Y149)," ")</f>
        <v xml:space="preserve"> </v>
      </c>
      <c r="AA149" s="14" t="str">
        <f>IF(ISNUMBER(J149),Z149/360," ")</f>
        <v xml:space="preserve"> </v>
      </c>
      <c r="AB149" s="14" t="str">
        <f t="shared" ref="AB149" si="21">IF(ISNUMBER(Z149),Z149/30-(12*ROUNDDOWN(AA149,0))," ")</f>
        <v xml:space="preserve"> </v>
      </c>
      <c r="AC149" s="14" t="str">
        <f t="shared" ref="AC149" si="22">IF(ISNUMBER(Z149),SUM(Z149,-(ROUNDDOWN(AA149,0)*360),-(ROUNDDOWN(AB149,0)*30))," ")</f>
        <v xml:space="preserve"> </v>
      </c>
    </row>
    <row r="150" spans="1:29" s="10" customFormat="1" ht="24.75" customHeight="1" x14ac:dyDescent="0.25">
      <c r="A150" s="94" t="s">
        <v>80</v>
      </c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6"/>
    </row>
    <row r="151" spans="1:29" s="10" customFormat="1" ht="24.75" customHeight="1" x14ac:dyDescent="0.25">
      <c r="A151" s="7" t="s">
        <v>18</v>
      </c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3"/>
    </row>
    <row r="152" spans="1:29" s="10" customFormat="1" ht="24.75" customHeight="1" x14ac:dyDescent="0.25">
      <c r="A152" s="7" t="s">
        <v>19</v>
      </c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3"/>
    </row>
    <row r="153" spans="1:29" s="10" customFormat="1" ht="24.75" customHeight="1" x14ac:dyDescent="0.25">
      <c r="A153" s="7" t="s">
        <v>20</v>
      </c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3"/>
    </row>
    <row r="154" spans="1:29" s="10" customFormat="1" ht="24.75" customHeight="1" x14ac:dyDescent="0.25">
      <c r="A154" s="7" t="s">
        <v>21</v>
      </c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3"/>
    </row>
    <row r="155" spans="1:29" s="10" customFormat="1" ht="24.75" customHeight="1" x14ac:dyDescent="0.25">
      <c r="A155" s="7" t="s">
        <v>22</v>
      </c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3"/>
    </row>
    <row r="156" spans="1:29" s="10" customFormat="1" ht="24.75" customHeight="1" x14ac:dyDescent="0.25">
      <c r="A156" s="7" t="s">
        <v>23</v>
      </c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3"/>
    </row>
    <row r="157" spans="1:29" s="10" customFormat="1" x14ac:dyDescent="0.25">
      <c r="A157" s="11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:29" s="10" customFormat="1" ht="24" customHeight="1" x14ac:dyDescent="0.25"/>
    <row r="159" spans="1:29" s="10" customFormat="1" ht="24" customHeight="1" x14ac:dyDescent="0.25">
      <c r="A159" s="34" t="s">
        <v>81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spans="1:29" s="10" customFormat="1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21" s="10" customFormat="1" ht="30" customHeight="1" x14ac:dyDescent="0.25">
      <c r="A161" s="44" t="s">
        <v>42</v>
      </c>
      <c r="B161" s="44"/>
      <c r="C161" s="35" t="s">
        <v>43</v>
      </c>
      <c r="D161" s="35"/>
      <c r="E161" s="35"/>
      <c r="F161" s="35"/>
      <c r="G161" s="35"/>
      <c r="H161" s="35"/>
      <c r="I161" s="35"/>
      <c r="J161" s="35"/>
      <c r="K161" s="99" t="s">
        <v>44</v>
      </c>
      <c r="L161" s="100"/>
      <c r="M161" s="100"/>
      <c r="N161" s="101"/>
      <c r="O161" s="44" t="s">
        <v>119</v>
      </c>
      <c r="P161" s="44"/>
    </row>
    <row r="162" spans="1:21" s="10" customFormat="1" ht="24.75" customHeight="1" x14ac:dyDescent="0.25">
      <c r="A162" s="45" t="s">
        <v>45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102"/>
      <c r="L162" s="103"/>
      <c r="M162" s="103"/>
      <c r="N162" s="104"/>
      <c r="O162" s="45"/>
      <c r="P162" s="45"/>
    </row>
    <row r="163" spans="1:21" s="10" customFormat="1" x14ac:dyDescent="0.25">
      <c r="A163" s="11"/>
    </row>
    <row r="164" spans="1:21" s="10" customFormat="1" ht="24" customHeight="1" x14ac:dyDescent="0.25"/>
    <row r="165" spans="1:21" s="1" customFormat="1" ht="24" customHeight="1" x14ac:dyDescent="0.25">
      <c r="A165" s="34" t="s">
        <v>98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spans="1:21" s="1" customFormat="1" x14ac:dyDescent="0.25"/>
    <row r="167" spans="1:21" s="1" customFormat="1" ht="33.75" customHeight="1" x14ac:dyDescent="0.25">
      <c r="A167" s="44" t="s">
        <v>46</v>
      </c>
      <c r="B167" s="44"/>
      <c r="C167" s="44"/>
      <c r="D167" s="44"/>
      <c r="E167" s="44"/>
      <c r="F167" s="44" t="s">
        <v>66</v>
      </c>
      <c r="G167" s="44"/>
      <c r="H167" s="44" t="s">
        <v>48</v>
      </c>
      <c r="I167" s="44"/>
    </row>
    <row r="168" spans="1:21" s="1" customFormat="1" ht="24.75" customHeight="1" x14ac:dyDescent="0.25">
      <c r="A168" s="97" t="s">
        <v>97</v>
      </c>
      <c r="B168" s="97"/>
      <c r="C168" s="97"/>
      <c r="D168" s="97"/>
      <c r="E168" s="97"/>
      <c r="F168" s="97" t="s">
        <v>7</v>
      </c>
      <c r="G168" s="97"/>
      <c r="H168" s="98"/>
      <c r="I168" s="98"/>
    </row>
    <row r="169" spans="1:21" s="1" customFormat="1" ht="24.75" customHeight="1" x14ac:dyDescent="0.25">
      <c r="A169" s="97"/>
      <c r="B169" s="97"/>
      <c r="C169" s="97"/>
      <c r="D169" s="97"/>
      <c r="E169" s="97"/>
      <c r="F169" s="97" t="s">
        <v>8</v>
      </c>
      <c r="G169" s="97"/>
      <c r="H169" s="98"/>
      <c r="I169" s="98"/>
    </row>
    <row r="170" spans="1:21" s="10" customFormat="1" ht="24" customHeight="1" x14ac:dyDescent="0.25"/>
    <row r="171" spans="1:21" s="1" customFormat="1" ht="24" customHeight="1" x14ac:dyDescent="0.25">
      <c r="A171" s="34" t="s">
        <v>96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spans="1:21" s="1" customFormat="1" x14ac:dyDescent="0.25">
      <c r="B172" s="113"/>
      <c r="C172" s="113"/>
      <c r="D172" s="113"/>
      <c r="E172" s="113"/>
      <c r="F172" s="113"/>
      <c r="G172" s="113"/>
    </row>
    <row r="173" spans="1:21" s="1" customFormat="1" ht="33" customHeight="1" x14ac:dyDescent="0.25">
      <c r="A173" s="27" t="s">
        <v>47</v>
      </c>
      <c r="B173" s="99" t="s">
        <v>82</v>
      </c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1"/>
      <c r="R173" s="44" t="s">
        <v>48</v>
      </c>
      <c r="S173" s="44"/>
    </row>
    <row r="174" spans="1:21" s="1" customFormat="1" ht="33.75" customHeight="1" x14ac:dyDescent="0.25">
      <c r="A174" s="8">
        <v>1</v>
      </c>
      <c r="B174" s="110" t="s">
        <v>49</v>
      </c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2"/>
      <c r="R174" s="109"/>
      <c r="S174" s="109"/>
    </row>
    <row r="175" spans="1:21" s="1" customFormat="1" ht="33.75" customHeight="1" x14ac:dyDescent="0.25">
      <c r="A175" s="8">
        <v>2</v>
      </c>
      <c r="B175" s="110" t="s">
        <v>50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2"/>
      <c r="R175" s="109"/>
      <c r="S175" s="109"/>
    </row>
    <row r="176" spans="1:21" s="1" customFormat="1" ht="33.75" customHeight="1" x14ac:dyDescent="0.25">
      <c r="A176" s="8">
        <v>3</v>
      </c>
      <c r="B176" s="110" t="s">
        <v>51</v>
      </c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2"/>
      <c r="R176" s="109"/>
      <c r="S176" s="109"/>
    </row>
    <row r="177" spans="1:19" s="1" customFormat="1" ht="48" customHeight="1" x14ac:dyDescent="0.25">
      <c r="A177" s="8">
        <v>4</v>
      </c>
      <c r="B177" s="110" t="s">
        <v>52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2"/>
      <c r="R177" s="109"/>
      <c r="S177" s="109"/>
    </row>
    <row r="178" spans="1:19" s="1" customFormat="1" ht="33.75" customHeight="1" x14ac:dyDescent="0.25">
      <c r="A178" s="8">
        <v>5</v>
      </c>
      <c r="B178" s="110" t="s">
        <v>53</v>
      </c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2"/>
      <c r="R178" s="109"/>
      <c r="S178" s="109"/>
    </row>
    <row r="179" spans="1:19" s="1" customFormat="1" ht="33.75" customHeight="1" x14ac:dyDescent="0.25">
      <c r="A179" s="8">
        <v>6</v>
      </c>
      <c r="B179" s="110" t="s">
        <v>54</v>
      </c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2"/>
      <c r="R179" s="109"/>
      <c r="S179" s="109"/>
    </row>
    <row r="180" spans="1:19" s="10" customFormat="1" x14ac:dyDescent="0.25"/>
    <row r="181" spans="1:19" s="10" customFormat="1" ht="13.8" customHeight="1" x14ac:dyDescent="0.25">
      <c r="A181" s="97" t="s">
        <v>122</v>
      </c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44" t="s">
        <v>48</v>
      </c>
      <c r="P181" s="44"/>
      <c r="Q181" s="44"/>
      <c r="R181" s="44"/>
    </row>
    <row r="182" spans="1:19" s="28" customFormat="1" ht="34.049999999999997" customHeight="1" x14ac:dyDescent="0.3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27" t="s">
        <v>7</v>
      </c>
      <c r="P182" s="25"/>
      <c r="Q182" s="27" t="s">
        <v>8</v>
      </c>
      <c r="R182" s="25"/>
    </row>
    <row r="183" spans="1:19" s="10" customFormat="1" x14ac:dyDescent="0.25">
      <c r="A183" s="29"/>
    </row>
    <row r="184" spans="1:19" s="10" customFormat="1" x14ac:dyDescent="0.25"/>
    <row r="185" spans="1:19" s="10" customFormat="1" x14ac:dyDescent="0.25"/>
    <row r="186" spans="1:19" s="10" customFormat="1" x14ac:dyDescent="0.25"/>
    <row r="187" spans="1:19" s="10" customFormat="1" x14ac:dyDescent="0.25"/>
    <row r="188" spans="1:19" s="10" customFormat="1" x14ac:dyDescent="0.25"/>
    <row r="189" spans="1:19" s="1" customFormat="1" x14ac:dyDescent="0.25">
      <c r="G189" s="3"/>
      <c r="H189" s="2"/>
      <c r="I189" s="2"/>
      <c r="J189" s="2"/>
      <c r="K189" s="2"/>
      <c r="L189" s="2"/>
      <c r="M189" s="2"/>
    </row>
    <row r="190" spans="1:19" s="1" customFormat="1" ht="15" customHeight="1" x14ac:dyDescent="0.25">
      <c r="E190" s="3"/>
      <c r="G190" s="3"/>
      <c r="I190" s="106" t="s">
        <v>55</v>
      </c>
      <c r="J190" s="106"/>
      <c r="K190" s="106"/>
      <c r="L190" s="106"/>
    </row>
    <row r="191" spans="1:19" s="1" customFormat="1" ht="15" customHeight="1" x14ac:dyDescent="0.25">
      <c r="I191" s="105" t="s">
        <v>56</v>
      </c>
      <c r="J191" s="105"/>
      <c r="K191" s="105"/>
      <c r="L191" s="105"/>
    </row>
    <row r="192" spans="1:19" s="1" customFormat="1" ht="15" customHeight="1" x14ac:dyDescent="0.25">
      <c r="I192" s="21" t="s">
        <v>57</v>
      </c>
      <c r="J192" s="9"/>
      <c r="K192" s="9"/>
      <c r="L192" s="9"/>
    </row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</sheetData>
  <dataConsolidate/>
  <mergeCells count="338">
    <mergeCell ref="O181:R181"/>
    <mergeCell ref="A181:N182"/>
    <mergeCell ref="A150:U150"/>
    <mergeCell ref="A136:U136"/>
    <mergeCell ref="A147:F148"/>
    <mergeCell ref="G147:R148"/>
    <mergeCell ref="S147:U147"/>
    <mergeCell ref="A149:B149"/>
    <mergeCell ref="D149:E149"/>
    <mergeCell ref="G149:I149"/>
    <mergeCell ref="J149:L149"/>
    <mergeCell ref="M149:O149"/>
    <mergeCell ref="P149:R149"/>
    <mergeCell ref="B142:U142"/>
    <mergeCell ref="A145:F145"/>
    <mergeCell ref="G145:R145"/>
    <mergeCell ref="S145:U145"/>
    <mergeCell ref="A146:F146"/>
    <mergeCell ref="G146:R146"/>
    <mergeCell ref="S146:U146"/>
    <mergeCell ref="B137:U137"/>
    <mergeCell ref="B138:U138"/>
    <mergeCell ref="B139:U139"/>
    <mergeCell ref="B140:U140"/>
    <mergeCell ref="B127:U127"/>
    <mergeCell ref="A133:F134"/>
    <mergeCell ref="G133:R134"/>
    <mergeCell ref="S133:U133"/>
    <mergeCell ref="A135:B135"/>
    <mergeCell ref="D135:E135"/>
    <mergeCell ref="G135:I135"/>
    <mergeCell ref="J135:L135"/>
    <mergeCell ref="M135:O135"/>
    <mergeCell ref="P135:R135"/>
    <mergeCell ref="A91:U91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90:O90"/>
    <mergeCell ref="P90:R90"/>
    <mergeCell ref="A86:F86"/>
    <mergeCell ref="G86:R86"/>
    <mergeCell ref="S86:U86"/>
    <mergeCell ref="A87:F87"/>
    <mergeCell ref="G87:R87"/>
    <mergeCell ref="T41:U41"/>
    <mergeCell ref="A52:G52"/>
    <mergeCell ref="I191:L191"/>
    <mergeCell ref="I190:L190"/>
    <mergeCell ref="F15:U15"/>
    <mergeCell ref="F17:U17"/>
    <mergeCell ref="R174:S174"/>
    <mergeCell ref="R175:S175"/>
    <mergeCell ref="R176:S176"/>
    <mergeCell ref="R177:S177"/>
    <mergeCell ref="R178:S178"/>
    <mergeCell ref="R179:S179"/>
    <mergeCell ref="A171:U171"/>
    <mergeCell ref="B173:Q173"/>
    <mergeCell ref="B174:Q174"/>
    <mergeCell ref="B175:Q175"/>
    <mergeCell ref="B176:Q176"/>
    <mergeCell ref="B177:Q177"/>
    <mergeCell ref="B178:Q178"/>
    <mergeCell ref="B179:Q179"/>
    <mergeCell ref="R173:S173"/>
    <mergeCell ref="F169:G169"/>
    <mergeCell ref="H169:I169"/>
    <mergeCell ref="B172:G172"/>
    <mergeCell ref="A165:U165"/>
    <mergeCell ref="F21:K21"/>
    <mergeCell ref="A167:E167"/>
    <mergeCell ref="A168:E169"/>
    <mergeCell ref="F167:G167"/>
    <mergeCell ref="H167:I167"/>
    <mergeCell ref="F168:G168"/>
    <mergeCell ref="H168:I168"/>
    <mergeCell ref="C161:J161"/>
    <mergeCell ref="K161:N161"/>
    <mergeCell ref="O161:P161"/>
    <mergeCell ref="O162:P162"/>
    <mergeCell ref="C162:J162"/>
    <mergeCell ref="K162:N162"/>
    <mergeCell ref="M104:O104"/>
    <mergeCell ref="P104:R104"/>
    <mergeCell ref="B156:U156"/>
    <mergeCell ref="A161:B161"/>
    <mergeCell ref="A162:B162"/>
    <mergeCell ref="A159:U159"/>
    <mergeCell ref="B151:U151"/>
    <mergeCell ref="B152:U152"/>
    <mergeCell ref="B153:U153"/>
    <mergeCell ref="B154:U154"/>
    <mergeCell ref="B155:U155"/>
    <mergeCell ref="B141:U141"/>
    <mergeCell ref="A122:U122"/>
    <mergeCell ref="B128:U128"/>
    <mergeCell ref="A131:F131"/>
    <mergeCell ref="G131:R131"/>
    <mergeCell ref="S131:U131"/>
    <mergeCell ref="A132:F132"/>
    <mergeCell ref="G132:R132"/>
    <mergeCell ref="S132:U132"/>
    <mergeCell ref="B123:U123"/>
    <mergeCell ref="B124:U124"/>
    <mergeCell ref="B125:U125"/>
    <mergeCell ref="B126:U126"/>
    <mergeCell ref="A119:F120"/>
    <mergeCell ref="G119:R120"/>
    <mergeCell ref="S119:U119"/>
    <mergeCell ref="A121:B121"/>
    <mergeCell ref="D121:E121"/>
    <mergeCell ref="G121:I121"/>
    <mergeCell ref="J121:L121"/>
    <mergeCell ref="M121:O121"/>
    <mergeCell ref="P121:R121"/>
    <mergeCell ref="A117:F117"/>
    <mergeCell ref="G117:R117"/>
    <mergeCell ref="S117:U117"/>
    <mergeCell ref="A118:F118"/>
    <mergeCell ref="G118:R118"/>
    <mergeCell ref="S118:U118"/>
    <mergeCell ref="B111:U111"/>
    <mergeCell ref="A101:F101"/>
    <mergeCell ref="G101:R101"/>
    <mergeCell ref="S101:U101"/>
    <mergeCell ref="A105:U105"/>
    <mergeCell ref="A114:U114"/>
    <mergeCell ref="B110:U110"/>
    <mergeCell ref="B109:U109"/>
    <mergeCell ref="B108:U108"/>
    <mergeCell ref="B107:U107"/>
    <mergeCell ref="B106:U106"/>
    <mergeCell ref="A102:F103"/>
    <mergeCell ref="G102:R103"/>
    <mergeCell ref="S102:U102"/>
    <mergeCell ref="A104:B104"/>
    <mergeCell ref="D104:E104"/>
    <mergeCell ref="G104:I104"/>
    <mergeCell ref="J104:L104"/>
    <mergeCell ref="B97:U97"/>
    <mergeCell ref="A100:F100"/>
    <mergeCell ref="G100:R100"/>
    <mergeCell ref="S100:U100"/>
    <mergeCell ref="B92:U92"/>
    <mergeCell ref="B93:U93"/>
    <mergeCell ref="B94:U94"/>
    <mergeCell ref="B95:U95"/>
    <mergeCell ref="A78:U78"/>
    <mergeCell ref="S87:U87"/>
    <mergeCell ref="G88:R89"/>
    <mergeCell ref="S88:U88"/>
    <mergeCell ref="A90:B90"/>
    <mergeCell ref="D90:E90"/>
    <mergeCell ref="G90:I90"/>
    <mergeCell ref="B79:U79"/>
    <mergeCell ref="B80:U80"/>
    <mergeCell ref="B81:U81"/>
    <mergeCell ref="B82:U82"/>
    <mergeCell ref="B83:U83"/>
    <mergeCell ref="B84:U84"/>
    <mergeCell ref="A88:F89"/>
    <mergeCell ref="J90:L90"/>
    <mergeCell ref="B96:U96"/>
    <mergeCell ref="M77:O77"/>
    <mergeCell ref="S75:U75"/>
    <mergeCell ref="P77:R77"/>
    <mergeCell ref="A77:B77"/>
    <mergeCell ref="D77:E77"/>
    <mergeCell ref="A73:F73"/>
    <mergeCell ref="A74:F74"/>
    <mergeCell ref="G77:I77"/>
    <mergeCell ref="A75:F76"/>
    <mergeCell ref="G75:R76"/>
    <mergeCell ref="G73:R73"/>
    <mergeCell ref="S74:U74"/>
    <mergeCell ref="G74:R74"/>
    <mergeCell ref="J77:L77"/>
    <mergeCell ref="S73:U73"/>
    <mergeCell ref="T54:U54"/>
    <mergeCell ref="K63:P63"/>
    <mergeCell ref="A64:B65"/>
    <mergeCell ref="C64:J65"/>
    <mergeCell ref="N64:P64"/>
    <mergeCell ref="H52:P52"/>
    <mergeCell ref="A55:G55"/>
    <mergeCell ref="H55:P55"/>
    <mergeCell ref="Q55:S55"/>
    <mergeCell ref="T55:U55"/>
    <mergeCell ref="A53:G53"/>
    <mergeCell ref="H53:P53"/>
    <mergeCell ref="Q53:S53"/>
    <mergeCell ref="T47:U47"/>
    <mergeCell ref="Q46:S46"/>
    <mergeCell ref="H46:P46"/>
    <mergeCell ref="A70:U70"/>
    <mergeCell ref="A68:U68"/>
    <mergeCell ref="K64:M64"/>
    <mergeCell ref="K65:M65"/>
    <mergeCell ref="Q63:R63"/>
    <mergeCell ref="Q64:R64"/>
    <mergeCell ref="Q65:R65"/>
    <mergeCell ref="N65:P65"/>
    <mergeCell ref="A63:B63"/>
    <mergeCell ref="C63:J63"/>
    <mergeCell ref="A58:O58"/>
    <mergeCell ref="A59:J59"/>
    <mergeCell ref="K59:M59"/>
    <mergeCell ref="N59:O59"/>
    <mergeCell ref="A60:J60"/>
    <mergeCell ref="K60:M60"/>
    <mergeCell ref="N60:O60"/>
    <mergeCell ref="T53:U53"/>
    <mergeCell ref="A54:G54"/>
    <mergeCell ref="H54:P54"/>
    <mergeCell ref="Q54:S54"/>
    <mergeCell ref="T38:U38"/>
    <mergeCell ref="A36:C36"/>
    <mergeCell ref="A37:C37"/>
    <mergeCell ref="Q37:S37"/>
    <mergeCell ref="T37:U37"/>
    <mergeCell ref="Q52:S52"/>
    <mergeCell ref="T52:U52"/>
    <mergeCell ref="A45:G45"/>
    <mergeCell ref="H45:P45"/>
    <mergeCell ref="T45:U45"/>
    <mergeCell ref="D39:K39"/>
    <mergeCell ref="L39:P39"/>
    <mergeCell ref="Q39:S39"/>
    <mergeCell ref="T39:U39"/>
    <mergeCell ref="D40:K40"/>
    <mergeCell ref="L40:P40"/>
    <mergeCell ref="Q40:S40"/>
    <mergeCell ref="T40:U40"/>
    <mergeCell ref="A48:G48"/>
    <mergeCell ref="H48:P48"/>
    <mergeCell ref="Q48:S48"/>
    <mergeCell ref="T48:U48"/>
    <mergeCell ref="A44:U44"/>
    <mergeCell ref="T46:U46"/>
    <mergeCell ref="A38:C38"/>
    <mergeCell ref="A46:G46"/>
    <mergeCell ref="A47:G47"/>
    <mergeCell ref="H47:P47"/>
    <mergeCell ref="Q47:S47"/>
    <mergeCell ref="Q45:S45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Q32:S32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disablePrompts="1" count="4">
    <dataValidation operator="lessThan" allowBlank="1" showInputMessage="1" showErrorMessage="1" sqref="Z135:AB135 Z90:AB90 Z104:AB104 Z121:AB121 Z149:AB149 Z77:AB77"/>
    <dataValidation type="list" allowBlank="1" showInputMessage="1" showErrorMessage="1" sqref="N18:P18">
      <formula1>$AC$4:$AC$5</formula1>
    </dataValidation>
    <dataValidation type="list" allowBlank="1" showInputMessage="1" showErrorMessage="1" sqref="A64:B65 G23:K23 N65:P65 F23:F24 Q23:U23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3" max="20" man="1"/>
    <brk id="85" max="20" man="1"/>
    <brk id="130" max="20" man="1"/>
    <brk id="169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2023-02-07T20:35:02Z</cp:lastPrinted>
  <dcterms:created xsi:type="dcterms:W3CDTF">2019-07-10T20:17:45Z</dcterms:created>
  <dcterms:modified xsi:type="dcterms:W3CDTF">2023-02-21T17:07:47Z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