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2023 - CAS 025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<sst xmlns="http://schemas.openxmlformats.org/spreadsheetml/2006/main" count="248" uniqueCount="125">
  <si>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</si>
  <si>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</si>
  <si>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</si>
  <si>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</si>
  <si>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</si>
  <si>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</si>
  <si>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</si>
  <si>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</si>
  <si>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</si>
  <si>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</si>
  <si>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</si>
  <si>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</si>
  <si>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</si>
  <si>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</si>
  <si>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</si>
  <si>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</si>
  <si>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</si>
  <si>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</si>
  <si>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</si>
  <si>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</si>
  <si>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</si>
  <si>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</si>
  <si>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</si>
  <si>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</si>
  <si>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</si>
  <si>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</si>
  <si>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</si>
  <si>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</si>
  <si>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</si>
  <si>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</si>
  <si>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</si>
  <si>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</si>
  <si>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</si>
  <si>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</si>
  <si>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</si>
  <si>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</si>
  <si>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</si>
  <si>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</si>
  <si>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</si>
  <si>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</si>
  <si>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</si>
  <si>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</si>
  <si>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</si>
  <si>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</si>
  <si>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</si>
  <si>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</si>
  <si>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</si>
  <si>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</si>
  <si>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</si>
  <si>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</si>
  <si>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</si>
  <si>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</si>
  <si>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</si>
  <si>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</si>
  <si>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</si>
  <si>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</si>
  <si>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</si>
  <si>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</si>
  <si>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</si>
  <si>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</si>
  <si>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</si>
  <si>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</si>
  <si>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</si>
  <si>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</si>
  <si>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</si>
  <si>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</si>
  <si>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</si>
  <si>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</si>
  <si>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</si>
  <si>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</si>
  <si>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</si>
  <si>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</si>
  <si>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</si>
  <si>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</si>
  <si>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</si>
  <si>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</si>
  <si>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</si>
  <si>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</si>
  <si>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</si>
  <si>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</si>
  <si>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</si>
  <si>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</si>
  <si>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</si>
  <si>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</si>
  <si>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</si>
  <si>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</si>
  <si>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</si>
  <si>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</si>
  <si>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</si>
  <si>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</si>
  <si>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</si>
  <si>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</si>
  <si>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</si>
  <si>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</si>
  <si>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</si>
  <si>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</si>
  <si>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</si>
  <si>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</si>
  <si>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</si>
  <si>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</si>
  <si>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</si>
  <si>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</si>
  <si>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</si>
  <si>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</si>
  <si>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</si>
  <si>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</si>
  <si>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</si>
  <si>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</si>
  <si>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</si>
  <si>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</si>
  <si>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</si>
  <si>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</si>
  <si>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</si>
  <si>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</si>
  <si>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</si>
  <si>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</si>
  <si>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</si>
  <si>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</si>
  <si>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</si>
  <si>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</si>
  <si>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</si>
  <si>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</si>
  <si>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</si>
  <si>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“Decenio de la Igualdad de Oportunidades para Mujeres y Hombres”
“Año de la unidad, la paz y el desarrollo”</t>
  </si>
  <si>
    <t>Puesto: Especialista 3 -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</si>
</sst>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53340</xdr:rowOff>
    </xdr:from>
    <xdr:to>
      <xdr:col>9</xdr:col>
      <xdr:colOff>183515</xdr:colOff>
      <xdr:row>3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4046855" cy="33528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85"/>
  <sheetViews>
    <sheetView tabSelected="1" zoomScaleNormal="100" workbookViewId="0">
      <selection activeCell="A5" sqref="A5:U5"/>
    </sheetView>
  </sheetViews>
  <sheetFormatPr baseColWidth="10" defaultColWidth="11.44140625" defaultRowHeight="13.8" x14ac:dyDescent="0.25"/>
  <cols>
    <col min="1" max="4" width="6.33203125" style="2" customWidth="1"/>
    <col min="5" max="5" width="7.88671875" style="2" customWidth="1"/>
    <col min="6" max="22" width="6.33203125" style="2" customWidth="1"/>
    <col min="23" max="26" width="6.33203125" style="2" hidden="1" customWidth="1"/>
    <col min="27" max="33" width="11.44140625" style="2" hidden="1" customWidth="1"/>
    <col min="34" max="34" width="11.44140625" style="2" customWidth="1"/>
    <col min="35" max="16384" width="11.44140625" style="2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3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3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4" ht="14.4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26.4" customHeight="1" x14ac:dyDescent="0.3">
      <c r="A5" s="36" t="s">
        <v>123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AA6"/>
      <c r="AB6"/>
      <c r="AC6"/>
      <c r="AD6"/>
      <c r="AE6" t="s">
        <v>64</v>
      </c>
      <c r="AG6" t="s">
        <v>101</v>
      </c>
    </row>
    <row r="7" spans="1:34" ht="15.6" x14ac:dyDescent="0.3">
      <c r="A7" s="38" t="s">
        <v>90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39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AG8" t="s">
        <v>105</v>
      </c>
      <c r="AH8"/>
    </row>
    <row r="9" spans="1:34" ht="14.4" x14ac:dyDescent="0.3">
      <c r="A9" s="22"/>
      <c r="B9" s="22"/>
      <c r="C9" s="22"/>
      <c r="D9" s="22"/>
      <c r="E9" s="23"/>
      <c r="F9" s="22"/>
      <c r="G9" s="22"/>
      <c r="H9" s="24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AG9" t="s">
        <v>104</v>
      </c>
    </row>
    <row r="10" spans="1:34" s="5" customFormat="1" ht="30" customHeight="1" x14ac:dyDescent="0.3">
      <c r="A10" s="40" t="s">
        <v>36</v>
      </c>
      <c r="B10" s="40"/>
      <c r="C10" s="40"/>
      <c r="D10" s="40"/>
      <c r="E10" s="40"/>
      <c r="F10" s="41" t="s">
        <v>119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AG10" t="s">
        <v>103</v>
      </c>
    </row>
    <row r="11" spans="1:34" s="5" customFormat="1" ht="30" customHeight="1" x14ac:dyDescent="0.25">
      <c r="A11" s="40" t="s">
        <v>37</v>
      </c>
      <c r="B11" s="40"/>
      <c r="C11" s="40"/>
      <c r="D11" s="40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34" s="5" customFormat="1" ht="12" customHeight="1" x14ac:dyDescent="0.25">
      <c r="A12" s="25"/>
      <c r="B12" s="25"/>
      <c r="C12" s="25"/>
      <c r="D12" s="25"/>
      <c r="E12" s="25"/>
      <c r="F12" s="25"/>
      <c r="G12" s="25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34" s="5" customFormat="1" ht="24" customHeight="1" x14ac:dyDescent="0.25">
      <c r="A13" s="42" t="s">
        <v>38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34" s="5" customFormat="1" ht="13.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34" s="5" customFormat="1" ht="35.25" customHeight="1" x14ac:dyDescent="0.25">
      <c r="A15" s="45" t="s">
        <v>93</v>
      </c>
      <c r="B15" s="45"/>
      <c r="C15" s="45"/>
      <c r="D15" s="45"/>
      <c r="E15" s="45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</row>
    <row r="16" spans="1:34" s="5" customFormat="1" ht="35.25" customHeight="1" x14ac:dyDescent="0.25">
      <c r="A16" s="45" t="s">
        <v>0</v>
      </c>
      <c r="B16" s="45"/>
      <c r="C16" s="45"/>
      <c r="D16" s="45"/>
      <c r="E16" s="45"/>
      <c r="F16" s="122"/>
      <c r="G16" s="123"/>
      <c r="H16" s="123"/>
      <c r="I16" s="123"/>
      <c r="J16" s="123"/>
      <c r="K16" s="124"/>
      <c r="L16" s="122"/>
      <c r="M16" s="123"/>
      <c r="N16" s="123"/>
      <c r="O16" s="123"/>
      <c r="P16" s="123"/>
      <c r="Q16" s="123"/>
      <c r="R16" s="123"/>
      <c r="S16" s="123"/>
      <c r="T16" s="123"/>
      <c r="U16" s="124"/>
    </row>
    <row r="17" spans="1:21" s="5" customFormat="1" ht="35.25" customHeight="1" x14ac:dyDescent="0.25">
      <c r="A17" s="45" t="s">
        <v>1</v>
      </c>
      <c r="B17" s="45"/>
      <c r="C17" s="45"/>
      <c r="D17" s="45"/>
      <c r="E17" s="4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5" customFormat="1" ht="35.25" customHeight="1" x14ac:dyDescent="0.25">
      <c r="A18" s="45" t="s">
        <v>2</v>
      </c>
      <c r="B18" s="45"/>
      <c r="C18" s="45"/>
      <c r="D18" s="45"/>
      <c r="E18" s="45"/>
      <c r="F18" s="125"/>
      <c r="G18" s="126"/>
      <c r="H18" s="126"/>
      <c r="I18" s="126"/>
      <c r="J18" s="126"/>
      <c r="K18" s="127"/>
      <c r="L18" s="43" t="s">
        <v>3</v>
      </c>
      <c r="M18" s="43"/>
      <c r="N18" s="44"/>
      <c r="O18" s="44"/>
      <c r="P18" s="44"/>
      <c r="Q18" s="43" t="s">
        <v>61</v>
      </c>
      <c r="R18" s="43"/>
      <c r="S18" s="44"/>
      <c r="T18" s="44"/>
      <c r="U18" s="44"/>
    </row>
    <row r="19" spans="1:21" s="5" customFormat="1" ht="35.25" customHeight="1" x14ac:dyDescent="0.25">
      <c r="A19" s="45" t="s">
        <v>4</v>
      </c>
      <c r="B19" s="45"/>
      <c r="C19" s="45"/>
      <c r="D19" s="45"/>
      <c r="E19" s="45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</row>
    <row r="20" spans="1:21" s="5" customFormat="1" ht="35.25" customHeight="1" x14ac:dyDescent="0.25">
      <c r="A20" s="45" t="s">
        <v>5</v>
      </c>
      <c r="B20" s="45"/>
      <c r="C20" s="45"/>
      <c r="D20" s="45"/>
      <c r="E20" s="45"/>
      <c r="F20" s="128"/>
      <c r="G20" s="126"/>
      <c r="H20" s="126"/>
      <c r="I20" s="126"/>
      <c r="J20" s="126"/>
      <c r="K20" s="127"/>
      <c r="L20" s="43" t="s">
        <v>107</v>
      </c>
      <c r="M20" s="43"/>
      <c r="N20" s="128"/>
      <c r="O20" s="126"/>
      <c r="P20" s="127"/>
      <c r="Q20" s="43" t="s">
        <v>108</v>
      </c>
      <c r="R20" s="43"/>
      <c r="S20" s="128"/>
      <c r="T20" s="126"/>
      <c r="U20" s="127"/>
    </row>
    <row r="21" spans="1:21" s="5" customFormat="1" ht="35.25" customHeight="1" x14ac:dyDescent="0.25">
      <c r="A21" s="45" t="s">
        <v>59</v>
      </c>
      <c r="B21" s="45"/>
      <c r="C21" s="45"/>
      <c r="D21" s="45"/>
      <c r="E21" s="45"/>
      <c r="F21" s="116"/>
      <c r="G21" s="116"/>
      <c r="H21" s="116"/>
      <c r="I21" s="116"/>
      <c r="J21" s="116"/>
      <c r="K21" s="116"/>
      <c r="L21" s="43" t="s">
        <v>60</v>
      </c>
      <c r="M21" s="43"/>
      <c r="N21" s="43"/>
      <c r="O21" s="43"/>
      <c r="P21" s="43"/>
      <c r="Q21" s="44"/>
      <c r="R21" s="44"/>
      <c r="S21" s="44"/>
      <c r="T21" s="44"/>
      <c r="U21" s="44"/>
    </row>
    <row r="22" spans="1:21" s="5" customFormat="1" ht="35.25" customHeight="1" x14ac:dyDescent="0.25">
      <c r="A22" s="45" t="s">
        <v>122</v>
      </c>
      <c r="B22" s="45"/>
      <c r="C22" s="45"/>
      <c r="D22" s="45"/>
      <c r="E22" s="4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s="5" customFormat="1" ht="35.25" customHeight="1" x14ac:dyDescent="0.25">
      <c r="A23" s="45" t="s">
        <v>9</v>
      </c>
      <c r="B23" s="45"/>
      <c r="C23" s="45"/>
      <c r="D23" s="45"/>
      <c r="E23" s="45"/>
      <c r="F23" s="44"/>
      <c r="G23" s="44"/>
      <c r="H23" s="44"/>
      <c r="I23" s="44"/>
      <c r="J23" s="44"/>
      <c r="K23" s="44"/>
      <c r="L23" s="43" t="s">
        <v>117</v>
      </c>
      <c r="M23" s="43"/>
      <c r="N23" s="43"/>
      <c r="O23" s="43"/>
      <c r="P23" s="43"/>
      <c r="Q23" s="44"/>
      <c r="R23" s="44"/>
      <c r="S23" s="44"/>
      <c r="T23" s="44"/>
      <c r="U23" s="44"/>
    </row>
    <row r="24" spans="1:21" s="5" customFormat="1" ht="35.25" customHeight="1" x14ac:dyDescent="0.25">
      <c r="A24" s="43" t="s">
        <v>6</v>
      </c>
      <c r="B24" s="43"/>
      <c r="C24" s="43"/>
      <c r="D24" s="43"/>
      <c r="E24" s="43"/>
      <c r="F24" s="44"/>
      <c r="G24" s="44"/>
      <c r="H24" s="44"/>
      <c r="I24" s="44"/>
      <c r="J24" s="44"/>
      <c r="K24" s="44"/>
      <c r="L24" s="43" t="s">
        <v>10</v>
      </c>
      <c r="M24" s="43"/>
      <c r="N24" s="43"/>
      <c r="O24" s="43"/>
      <c r="P24" s="43"/>
      <c r="Q24" s="44"/>
      <c r="R24" s="44"/>
      <c r="S24" s="44"/>
      <c r="T24" s="44"/>
      <c r="U24" s="44"/>
    </row>
    <row r="25" spans="1:21" s="5" customFormat="1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5" customFormat="1" ht="24" customHeight="1" x14ac:dyDescent="0.25">
      <c r="A26" s="42" t="s">
        <v>39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5" customFormat="1" ht="9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5" customFormat="1" ht="123.75" customHeight="1" x14ac:dyDescent="0.25">
      <c r="A28" s="52" t="s">
        <v>68</v>
      </c>
      <c r="B28" s="52"/>
      <c r="C28" s="52"/>
      <c r="D28" s="43" t="s">
        <v>35</v>
      </c>
      <c r="E28" s="43"/>
      <c r="F28" s="43"/>
      <c r="G28" s="43"/>
      <c r="H28" s="43"/>
      <c r="I28" s="43"/>
      <c r="J28" s="43"/>
      <c r="K28" s="43"/>
      <c r="L28" s="52" t="s">
        <v>58</v>
      </c>
      <c r="M28" s="52"/>
      <c r="N28" s="52"/>
      <c r="O28" s="52"/>
      <c r="P28" s="52"/>
      <c r="Q28" s="43" t="s">
        <v>69</v>
      </c>
      <c r="R28" s="43"/>
      <c r="S28" s="43"/>
      <c r="T28" s="43" t="s">
        <v>118</v>
      </c>
      <c r="U28" s="43"/>
    </row>
    <row r="29" spans="1:21" s="5" customFormat="1" ht="33.9" customHeight="1" x14ac:dyDescent="0.25">
      <c r="A29" s="53" t="s">
        <v>27</v>
      </c>
      <c r="B29" s="53"/>
      <c r="C29" s="53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51"/>
      <c r="S29" s="51"/>
      <c r="T29" s="49"/>
      <c r="U29" s="49"/>
    </row>
    <row r="30" spans="1:21" s="5" customFormat="1" ht="33.9" customHeight="1" x14ac:dyDescent="0.25">
      <c r="A30" s="53" t="s">
        <v>28</v>
      </c>
      <c r="B30" s="53"/>
      <c r="C30" s="53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51"/>
      <c r="S30" s="51"/>
      <c r="T30" s="49"/>
      <c r="U30" s="49"/>
    </row>
    <row r="31" spans="1:21" s="5" customFormat="1" ht="33.9" customHeight="1" x14ac:dyDescent="0.25">
      <c r="A31" s="53" t="s">
        <v>111</v>
      </c>
      <c r="B31" s="53"/>
      <c r="C31" s="5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5"/>
      <c r="R31" s="55"/>
      <c r="S31" s="55"/>
      <c r="T31" s="41"/>
      <c r="U31" s="41"/>
    </row>
    <row r="32" spans="1:21" s="5" customFormat="1" ht="58.8" hidden="1" customHeight="1" x14ac:dyDescent="0.25">
      <c r="A32" s="53" t="s">
        <v>106</v>
      </c>
      <c r="B32" s="53"/>
      <c r="C32" s="5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55"/>
      <c r="R32" s="55"/>
      <c r="S32" s="55"/>
      <c r="T32" s="41"/>
      <c r="U32" s="41"/>
    </row>
    <row r="33" spans="1:21" s="5" customFormat="1" ht="33.9" customHeight="1" x14ac:dyDescent="0.25">
      <c r="A33" s="53" t="s">
        <v>29</v>
      </c>
      <c r="B33" s="53"/>
      <c r="C33" s="5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5"/>
      <c r="R33" s="55"/>
      <c r="S33" s="55"/>
      <c r="T33" s="41"/>
      <c r="U33" s="41"/>
    </row>
    <row r="34" spans="1:21" s="5" customFormat="1" ht="33.9" customHeight="1" x14ac:dyDescent="0.25">
      <c r="A34" s="53" t="s">
        <v>30</v>
      </c>
      <c r="B34" s="53"/>
      <c r="C34" s="5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55"/>
      <c r="R34" s="55"/>
      <c r="S34" s="55"/>
      <c r="T34" s="41"/>
      <c r="U34" s="41"/>
    </row>
    <row r="35" spans="1:21" s="5" customFormat="1" ht="33.9" customHeight="1" x14ac:dyDescent="0.25">
      <c r="A35" s="53" t="s">
        <v>110</v>
      </c>
      <c r="B35" s="53"/>
      <c r="C35" s="5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5"/>
      <c r="R35" s="55"/>
      <c r="S35" s="55"/>
      <c r="T35" s="41"/>
      <c r="U35" s="41"/>
    </row>
    <row r="36" spans="1:21" s="5" customFormat="1" ht="33.9" customHeight="1" x14ac:dyDescent="0.25">
      <c r="A36" s="53" t="s">
        <v>31</v>
      </c>
      <c r="B36" s="53"/>
      <c r="C36" s="5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5"/>
      <c r="R36" s="55"/>
      <c r="S36" s="55"/>
      <c r="T36" s="41"/>
      <c r="U36" s="41"/>
    </row>
    <row r="37" spans="1:21" s="5" customFormat="1" ht="33.9" customHeight="1" x14ac:dyDescent="0.25">
      <c r="A37" s="53" t="s">
        <v>32</v>
      </c>
      <c r="B37" s="53"/>
      <c r="C37" s="5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55"/>
      <c r="R37" s="55"/>
      <c r="S37" s="55"/>
      <c r="T37" s="41"/>
      <c r="U37" s="41"/>
    </row>
    <row r="38" spans="1:21" s="5" customFormat="1" ht="33.9" customHeight="1" x14ac:dyDescent="0.25">
      <c r="A38" s="53" t="s">
        <v>112</v>
      </c>
      <c r="B38" s="53"/>
      <c r="C38" s="5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5"/>
      <c r="R38" s="55"/>
      <c r="S38" s="55"/>
      <c r="T38" s="41"/>
      <c r="U38" s="41"/>
    </row>
    <row r="39" spans="1:21" s="5" customFormat="1" ht="33.9" customHeight="1" x14ac:dyDescent="0.25">
      <c r="A39" s="53" t="s">
        <v>33</v>
      </c>
      <c r="B39" s="53"/>
      <c r="C39" s="5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5"/>
      <c r="R39" s="55"/>
      <c r="S39" s="55"/>
      <c r="T39" s="41"/>
      <c r="U39" s="41"/>
    </row>
    <row r="40" spans="1:21" s="5" customFormat="1" ht="33.9" customHeight="1" x14ac:dyDescent="0.25">
      <c r="A40" s="53" t="s">
        <v>34</v>
      </c>
      <c r="B40" s="53"/>
      <c r="C40" s="5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5"/>
      <c r="R40" s="55"/>
      <c r="S40" s="55"/>
      <c r="T40" s="41"/>
      <c r="U40" s="41"/>
    </row>
    <row r="41" spans="1:21" s="5" customFormat="1" ht="33.9" customHeight="1" x14ac:dyDescent="0.25">
      <c r="A41" s="53" t="s">
        <v>113</v>
      </c>
      <c r="B41" s="53"/>
      <c r="C41" s="5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55"/>
      <c r="R41" s="55"/>
      <c r="S41" s="55"/>
      <c r="T41" s="41"/>
      <c r="U41" s="41"/>
    </row>
    <row r="42" spans="1:21" s="5" customFormat="1" x14ac:dyDescent="0.25">
      <c r="A42" s="2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s="14" customFormat="1" ht="30" customHeight="1" x14ac:dyDescent="0.3">
      <c r="A43" s="56" t="s">
        <v>94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21" s="5" customFormat="1" ht="40.5" customHeight="1" x14ac:dyDescent="0.25">
      <c r="A44" s="52" t="s">
        <v>40</v>
      </c>
      <c r="B44" s="52"/>
      <c r="C44" s="52"/>
      <c r="D44" s="52"/>
      <c r="E44" s="52"/>
      <c r="F44" s="52"/>
      <c r="G44" s="52"/>
      <c r="H44" s="43" t="s">
        <v>109</v>
      </c>
      <c r="I44" s="43"/>
      <c r="J44" s="43"/>
      <c r="K44" s="43"/>
      <c r="L44" s="43"/>
      <c r="M44" s="43"/>
      <c r="N44" s="43"/>
      <c r="O44" s="43"/>
      <c r="P44" s="43"/>
      <c r="Q44" s="43" t="s">
        <v>71</v>
      </c>
      <c r="R44" s="43"/>
      <c r="S44" s="43"/>
      <c r="T44" s="43" t="s">
        <v>118</v>
      </c>
      <c r="U44" s="43"/>
    </row>
    <row r="45" spans="1:21" s="5" customFormat="1" ht="24.75" customHeigh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1"/>
      <c r="U45" s="41"/>
    </row>
    <row r="46" spans="1:21" s="5" customFormat="1" ht="24.7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1"/>
      <c r="U46" s="41"/>
    </row>
    <row r="47" spans="1:21" s="5" customFormat="1" ht="24.75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1"/>
      <c r="U47" s="41"/>
    </row>
    <row r="48" spans="1:21" s="5" customFormat="1" x14ac:dyDescent="0.25">
      <c r="A48" s="26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s="5" customForma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5" customFormat="1" ht="15" customHeight="1" x14ac:dyDescent="0.25">
      <c r="A50" s="6" t="s">
        <v>95</v>
      </c>
      <c r="B50" s="6"/>
      <c r="C50" s="6"/>
      <c r="D50" s="6"/>
      <c r="E50" s="6"/>
      <c r="F50" s="6"/>
      <c r="G50" s="1"/>
      <c r="H50" s="1"/>
      <c r="I50" s="1"/>
    </row>
    <row r="51" spans="1:21" s="5" customFormat="1" ht="51.75" customHeight="1" x14ac:dyDescent="0.25">
      <c r="A51" s="52" t="s">
        <v>72</v>
      </c>
      <c r="B51" s="52"/>
      <c r="C51" s="52"/>
      <c r="D51" s="52"/>
      <c r="E51" s="52"/>
      <c r="F51" s="52"/>
      <c r="G51" s="52"/>
      <c r="H51" s="43" t="s">
        <v>109</v>
      </c>
      <c r="I51" s="43"/>
      <c r="J51" s="43"/>
      <c r="K51" s="43"/>
      <c r="L51" s="43"/>
      <c r="M51" s="43"/>
      <c r="N51" s="43"/>
      <c r="O51" s="43"/>
      <c r="P51" s="43"/>
      <c r="Q51" s="43" t="s">
        <v>71</v>
      </c>
      <c r="R51" s="43"/>
      <c r="S51" s="43"/>
      <c r="T51" s="43" t="s">
        <v>118</v>
      </c>
      <c r="U51" s="43"/>
    </row>
    <row r="52" spans="1:21" s="5" customFormat="1" ht="24.75" customHeight="1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1"/>
      <c r="U52" s="41"/>
    </row>
    <row r="53" spans="1:21" s="5" customFormat="1" ht="24.75" customHeight="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1"/>
      <c r="U53" s="41"/>
    </row>
    <row r="54" spans="1:21" s="5" customFormat="1" ht="24.75" customHeight="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1"/>
      <c r="U54" s="41"/>
    </row>
    <row r="55" spans="1:21" s="5" customForma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x14ac:dyDescent="0.25">
      <c r="A56" s="6" t="s">
        <v>114</v>
      </c>
      <c r="S56" s="22"/>
      <c r="T56" s="22"/>
      <c r="U56" s="22"/>
    </row>
    <row r="57" spans="1:21" ht="20.399999999999999" customHeight="1" x14ac:dyDescent="0.25">
      <c r="A57" s="52" t="s">
        <v>124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S57" s="22"/>
      <c r="T57" s="22"/>
      <c r="U57" s="22"/>
    </row>
    <row r="58" spans="1:21" ht="48" customHeight="1" x14ac:dyDescent="0.25">
      <c r="A58" s="52" t="s">
        <v>115</v>
      </c>
      <c r="B58" s="52"/>
      <c r="C58" s="52"/>
      <c r="D58" s="52"/>
      <c r="E58" s="52"/>
      <c r="F58" s="52"/>
      <c r="G58" s="52"/>
      <c r="H58" s="52"/>
      <c r="I58" s="52"/>
      <c r="J58" s="52"/>
      <c r="K58" s="43" t="s">
        <v>116</v>
      </c>
      <c r="L58" s="43"/>
      <c r="M58" s="43"/>
      <c r="N58" s="43" t="s">
        <v>70</v>
      </c>
      <c r="O58" s="43"/>
      <c r="S58" s="22"/>
      <c r="T58" s="22"/>
      <c r="U58" s="22"/>
    </row>
    <row r="59" spans="1:21" ht="57.6" customHeight="1" x14ac:dyDescent="0.25">
      <c r="A59" s="44" t="s">
        <v>120</v>
      </c>
      <c r="B59" s="44"/>
      <c r="C59" s="44"/>
      <c r="D59" s="44"/>
      <c r="E59" s="44"/>
      <c r="F59" s="44"/>
      <c r="G59" s="44"/>
      <c r="H59" s="44"/>
      <c r="I59" s="44"/>
      <c r="J59" s="44"/>
      <c r="K59" s="55"/>
      <c r="L59" s="55"/>
      <c r="M59" s="55"/>
      <c r="N59" s="44"/>
      <c r="O59" s="44"/>
      <c r="S59" s="22"/>
      <c r="T59" s="22"/>
      <c r="U59" s="22"/>
    </row>
    <row r="60" spans="1:21" x14ac:dyDescent="0.25">
      <c r="S60" s="22"/>
      <c r="T60" s="22"/>
      <c r="U60" s="22"/>
    </row>
    <row r="61" spans="1:21" s="12" customFormat="1" ht="15" customHeight="1" x14ac:dyDescent="0.25">
      <c r="A61" s="6" t="s">
        <v>89</v>
      </c>
      <c r="B61" s="6"/>
      <c r="C61" s="6"/>
      <c r="D61" s="6"/>
      <c r="E61" s="6"/>
      <c r="F61" s="6"/>
      <c r="G61" s="6"/>
      <c r="H61" s="11"/>
      <c r="I61" s="11"/>
      <c r="J61" s="11"/>
      <c r="K61" s="11"/>
      <c r="L61" s="11"/>
      <c r="M61" s="11"/>
      <c r="N61" s="11"/>
      <c r="S61" s="11"/>
      <c r="T61" s="11"/>
      <c r="U61" s="11"/>
    </row>
    <row r="62" spans="1:21" s="13" customFormat="1" ht="42.75" customHeight="1" x14ac:dyDescent="0.3">
      <c r="A62" s="52" t="s">
        <v>84</v>
      </c>
      <c r="B62" s="52"/>
      <c r="C62" s="62" t="s">
        <v>85</v>
      </c>
      <c r="D62" s="62"/>
      <c r="E62" s="62"/>
      <c r="F62" s="62"/>
      <c r="G62" s="62"/>
      <c r="H62" s="62"/>
      <c r="I62" s="62"/>
      <c r="J62" s="62"/>
      <c r="K62" s="52" t="s">
        <v>88</v>
      </c>
      <c r="L62" s="52"/>
      <c r="M62" s="52"/>
      <c r="N62" s="52"/>
      <c r="O62" s="52"/>
      <c r="P62" s="52"/>
      <c r="Q62" s="43" t="s">
        <v>118</v>
      </c>
      <c r="R62" s="43"/>
      <c r="S62" s="27"/>
      <c r="T62" s="27"/>
      <c r="U62" s="27"/>
    </row>
    <row r="63" spans="1:21" s="12" customFormat="1" ht="27" customHeight="1" x14ac:dyDescent="0.3">
      <c r="A63" s="63"/>
      <c r="B63" s="64"/>
      <c r="C63" s="67"/>
      <c r="D63" s="68"/>
      <c r="E63" s="68"/>
      <c r="F63" s="68"/>
      <c r="G63" s="68"/>
      <c r="H63" s="68"/>
      <c r="I63" s="68"/>
      <c r="J63" s="69"/>
      <c r="K63" s="58" t="s">
        <v>86</v>
      </c>
      <c r="L63" s="58"/>
      <c r="M63" s="58"/>
      <c r="N63" s="73"/>
      <c r="O63" s="74"/>
      <c r="P63" s="75"/>
      <c r="Q63" s="44"/>
      <c r="R63" s="44"/>
      <c r="S63" s="11"/>
      <c r="T63" s="11"/>
      <c r="U63" s="11"/>
    </row>
    <row r="64" spans="1:21" s="12" customFormat="1" ht="27" customHeight="1" x14ac:dyDescent="0.3">
      <c r="A64" s="65"/>
      <c r="B64" s="66"/>
      <c r="C64" s="70"/>
      <c r="D64" s="71"/>
      <c r="E64" s="71"/>
      <c r="F64" s="71"/>
      <c r="G64" s="71"/>
      <c r="H64" s="71"/>
      <c r="I64" s="71"/>
      <c r="J64" s="72"/>
      <c r="K64" s="58" t="s">
        <v>87</v>
      </c>
      <c r="L64" s="58"/>
      <c r="M64" s="58"/>
      <c r="N64" s="59"/>
      <c r="O64" s="60"/>
      <c r="P64" s="61"/>
      <c r="Q64" s="44"/>
      <c r="R64" s="44"/>
      <c r="S64" s="11"/>
      <c r="T64" s="11"/>
      <c r="U64" s="11"/>
    </row>
    <row r="65" spans="1:29" s="5" customFormat="1" x14ac:dyDescent="0.25">
      <c r="A65" s="26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s="5" customForma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9" s="5" customFormat="1" ht="24" customHeight="1" x14ac:dyDescent="0.25">
      <c r="A67" s="42" t="s">
        <v>41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9" s="5" customForma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9" s="5" customFormat="1" ht="15" customHeight="1" x14ac:dyDescent="0.25">
      <c r="A69" s="57" t="s">
        <v>83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1:29" s="5" customFormat="1" ht="14.25" customHeight="1" x14ac:dyDescent="0.25">
      <c r="A70" s="16" t="s">
        <v>91</v>
      </c>
    </row>
    <row r="71" spans="1:29" s="5" customFormat="1" ht="14.25" customHeight="1" x14ac:dyDescent="0.25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9" s="5" customFormat="1" ht="24.75" customHeight="1" x14ac:dyDescent="0.25">
      <c r="A72" s="79" t="s">
        <v>11</v>
      </c>
      <c r="B72" s="79"/>
      <c r="C72" s="79"/>
      <c r="D72" s="79"/>
      <c r="E72" s="79"/>
      <c r="F72" s="79"/>
      <c r="G72" s="96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8"/>
      <c r="S72" s="79" t="s">
        <v>118</v>
      </c>
      <c r="T72" s="79"/>
      <c r="U72" s="79"/>
    </row>
    <row r="73" spans="1:29" s="5" customFormat="1" ht="24.75" customHeight="1" x14ac:dyDescent="0.25">
      <c r="A73" s="79" t="s">
        <v>12</v>
      </c>
      <c r="B73" s="79"/>
      <c r="C73" s="79"/>
      <c r="D73" s="79"/>
      <c r="E73" s="79"/>
      <c r="F73" s="79"/>
      <c r="G73" s="96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8"/>
      <c r="S73" s="99"/>
      <c r="T73" s="99"/>
      <c r="U73" s="99"/>
    </row>
    <row r="74" spans="1:29" s="5" customFormat="1" ht="24.75" customHeight="1" x14ac:dyDescent="0.3">
      <c r="A74" s="84" t="s">
        <v>13</v>
      </c>
      <c r="B74" s="85"/>
      <c r="C74" s="85"/>
      <c r="D74" s="85"/>
      <c r="E74" s="85"/>
      <c r="F74" s="86"/>
      <c r="G74" s="90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2"/>
      <c r="S74" s="79" t="s">
        <v>73</v>
      </c>
      <c r="T74" s="79"/>
      <c r="U74" s="79"/>
      <c r="X74" s="7"/>
      <c r="Y74" s="7"/>
      <c r="Z74" s="7"/>
    </row>
    <row r="75" spans="1:29" s="5" customFormat="1" ht="24.75" customHeight="1" x14ac:dyDescent="0.3">
      <c r="A75" s="87"/>
      <c r="B75" s="88"/>
      <c r="C75" s="88"/>
      <c r="D75" s="88"/>
      <c r="E75" s="88"/>
      <c r="F75" s="89"/>
      <c r="G75" s="93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19" t="s">
        <v>79</v>
      </c>
      <c r="T75" s="19" t="s">
        <v>77</v>
      </c>
      <c r="U75" s="19" t="s">
        <v>78</v>
      </c>
      <c r="X75" s="7"/>
      <c r="Y75" s="7"/>
      <c r="Z75" s="7"/>
      <c r="AA75" s="7" t="s">
        <v>74</v>
      </c>
      <c r="AB75" s="7" t="s">
        <v>75</v>
      </c>
      <c r="AC75" s="7" t="s">
        <v>76</v>
      </c>
    </row>
    <row r="76" spans="1:29" s="5" customFormat="1" ht="24.75" customHeight="1" x14ac:dyDescent="0.3">
      <c r="A76" s="79" t="s">
        <v>14</v>
      </c>
      <c r="B76" s="79"/>
      <c r="C76" s="15"/>
      <c r="D76" s="79" t="s">
        <v>15</v>
      </c>
      <c r="E76" s="79"/>
      <c r="F76" s="15"/>
      <c r="G76" s="83" t="s">
        <v>16</v>
      </c>
      <c r="H76" s="83"/>
      <c r="I76" s="83"/>
      <c r="J76" s="80"/>
      <c r="K76" s="81"/>
      <c r="L76" s="82"/>
      <c r="M76" s="76" t="s">
        <v>17</v>
      </c>
      <c r="N76" s="77"/>
      <c r="O76" s="78"/>
      <c r="P76" s="80"/>
      <c r="Q76" s="81"/>
      <c r="R76" s="82"/>
      <c r="S76" s="10" t="e">
        <f>IF(AA76&gt;0,(ROUNDDOWN(AA76,0)),0)</f>
        <v>#VALUE!</v>
      </c>
      <c r="T76" s="10" t="e">
        <f t="shared" ref="T76:U76" si="0">IF(AB76&gt;0,(ROUNDDOWN(AB76,0)),0)</f>
        <v>#VALUE!</v>
      </c>
      <c r="U76" s="10" t="e">
        <f t="shared" si="0"/>
        <v>#VALUE!</v>
      </c>
      <c r="X76" s="8">
        <f>+J76</f>
        <v>0</v>
      </c>
      <c r="Y76" s="8">
        <f>+P76</f>
        <v>0</v>
      </c>
      <c r="Z76" s="9" t="str">
        <f>IF(ISNUMBER(J76),DAYS360(X76,Y76)," ")</f>
        <v xml:space="preserve"> </v>
      </c>
      <c r="AA76" s="9" t="str">
        <f>IF(ISNUMBER(J76),Z76/360," ")</f>
        <v xml:space="preserve"> </v>
      </c>
      <c r="AB76" s="9" t="str">
        <f t="shared" ref="AB76" si="1">IF(ISNUMBER(Z76),Z76/30-(12*ROUNDDOWN(AA76,0))," ")</f>
        <v xml:space="preserve"> </v>
      </c>
      <c r="AC76" s="9" t="str">
        <f t="shared" ref="AC76" si="2">IF(ISNUMBER(Z76),SUM(Z76,-(ROUNDDOWN(AA76,0)*360),-(ROUNDDOWN(AB76,0)*30))," ")</f>
        <v xml:space="preserve"> </v>
      </c>
    </row>
    <row r="77" spans="1:29" s="5" customFormat="1" ht="24.75" customHeight="1" x14ac:dyDescent="0.25">
      <c r="A77" s="103" t="s">
        <v>80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5"/>
    </row>
    <row r="78" spans="1:29" s="5" customFormat="1" ht="24.75" customHeight="1" x14ac:dyDescent="0.25">
      <c r="A78" s="3" t="s">
        <v>18</v>
      </c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2"/>
    </row>
    <row r="79" spans="1:29" s="5" customFormat="1" ht="24.75" customHeight="1" x14ac:dyDescent="0.25">
      <c r="A79" s="3" t="s">
        <v>19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2"/>
    </row>
    <row r="80" spans="1:29" s="5" customFormat="1" ht="24.75" customHeight="1" x14ac:dyDescent="0.25">
      <c r="A80" s="3" t="s">
        <v>20</v>
      </c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2"/>
    </row>
    <row r="81" spans="1:29" s="5" customFormat="1" ht="24.75" customHeight="1" x14ac:dyDescent="0.25">
      <c r="A81" s="3" t="s">
        <v>21</v>
      </c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2"/>
    </row>
    <row r="82" spans="1:29" s="5" customFormat="1" ht="24.75" customHeight="1" x14ac:dyDescent="0.25">
      <c r="A82" s="3" t="s">
        <v>22</v>
      </c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2"/>
    </row>
    <row r="83" spans="1:29" s="5" customFormat="1" ht="24.75" customHeight="1" x14ac:dyDescent="0.25">
      <c r="A83" s="3" t="s">
        <v>23</v>
      </c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2"/>
    </row>
    <row r="84" spans="1:29" s="5" customFormat="1" x14ac:dyDescent="0.25">
      <c r="A84" s="26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9" s="5" customFormat="1" ht="24.75" customHeight="1" x14ac:dyDescent="0.25">
      <c r="A85" s="79" t="s">
        <v>11</v>
      </c>
      <c r="B85" s="79"/>
      <c r="C85" s="79"/>
      <c r="D85" s="79"/>
      <c r="E85" s="79"/>
      <c r="F85" s="79"/>
      <c r="G85" s="96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8"/>
      <c r="S85" s="79" t="s">
        <v>118</v>
      </c>
      <c r="T85" s="79"/>
      <c r="U85" s="79"/>
    </row>
    <row r="86" spans="1:29" s="5" customFormat="1" ht="24.75" customHeight="1" x14ac:dyDescent="0.25">
      <c r="A86" s="79" t="s">
        <v>12</v>
      </c>
      <c r="B86" s="79"/>
      <c r="C86" s="79"/>
      <c r="D86" s="79"/>
      <c r="E86" s="79"/>
      <c r="F86" s="79"/>
      <c r="G86" s="96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8"/>
      <c r="S86" s="99"/>
      <c r="T86" s="99"/>
      <c r="U86" s="99"/>
    </row>
    <row r="87" spans="1:29" s="5" customFormat="1" ht="24.75" customHeight="1" x14ac:dyDescent="0.3">
      <c r="A87" s="84" t="s">
        <v>13</v>
      </c>
      <c r="B87" s="85"/>
      <c r="C87" s="85"/>
      <c r="D87" s="85"/>
      <c r="E87" s="85"/>
      <c r="F87" s="86"/>
      <c r="G87" s="90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2"/>
      <c r="S87" s="79" t="s">
        <v>73</v>
      </c>
      <c r="T87" s="79"/>
      <c r="U87" s="79"/>
      <c r="X87" s="7"/>
      <c r="Y87" s="7"/>
      <c r="Z87" s="7"/>
    </row>
    <row r="88" spans="1:29" s="5" customFormat="1" ht="24.75" customHeight="1" x14ac:dyDescent="0.3">
      <c r="A88" s="87"/>
      <c r="B88" s="88"/>
      <c r="C88" s="88"/>
      <c r="D88" s="88"/>
      <c r="E88" s="88"/>
      <c r="F88" s="89"/>
      <c r="G88" s="93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5"/>
      <c r="S88" s="19" t="s">
        <v>79</v>
      </c>
      <c r="T88" s="19" t="s">
        <v>77</v>
      </c>
      <c r="U88" s="19" t="s">
        <v>78</v>
      </c>
      <c r="X88" s="7"/>
      <c r="Y88" s="7"/>
      <c r="Z88" s="7"/>
      <c r="AA88" s="7" t="s">
        <v>74</v>
      </c>
      <c r="AB88" s="7" t="s">
        <v>75</v>
      </c>
      <c r="AC88" s="7" t="s">
        <v>76</v>
      </c>
    </row>
    <row r="89" spans="1:29" s="5" customFormat="1" ht="24.75" customHeight="1" x14ac:dyDescent="0.3">
      <c r="A89" s="79" t="s">
        <v>14</v>
      </c>
      <c r="B89" s="79"/>
      <c r="C89" s="17"/>
      <c r="D89" s="79" t="s">
        <v>15</v>
      </c>
      <c r="E89" s="79"/>
      <c r="F89" s="17"/>
      <c r="G89" s="83" t="s">
        <v>16</v>
      </c>
      <c r="H89" s="83"/>
      <c r="I89" s="83"/>
      <c r="J89" s="80"/>
      <c r="K89" s="81"/>
      <c r="L89" s="82"/>
      <c r="M89" s="76" t="s">
        <v>17</v>
      </c>
      <c r="N89" s="77"/>
      <c r="O89" s="78"/>
      <c r="P89" s="80"/>
      <c r="Q89" s="81"/>
      <c r="R89" s="82"/>
      <c r="S89" s="10" t="e">
        <f>IF(AA89&gt;0,(ROUNDDOWN(AA89,0)),0)</f>
        <v>#VALUE!</v>
      </c>
      <c r="T89" s="10" t="e">
        <f t="shared" ref="T89" si="3">IF(AB89&gt;0,(ROUNDDOWN(AB89,0)),0)</f>
        <v>#VALUE!</v>
      </c>
      <c r="U89" s="10" t="e">
        <f t="shared" ref="U89" si="4">IF(AC89&gt;0,(ROUNDDOWN(AC89,0)),0)</f>
        <v>#VALUE!</v>
      </c>
      <c r="X89" s="8">
        <f>+J89</f>
        <v>0</v>
      </c>
      <c r="Y89" s="8">
        <f>+P89</f>
        <v>0</v>
      </c>
      <c r="Z89" s="9" t="str">
        <f>IF(ISNUMBER(J89),DAYS360(X89,Y89)," ")</f>
        <v xml:space="preserve"> </v>
      </c>
      <c r="AA89" s="9" t="str">
        <f>IF(ISNUMBER(J89),Z89/360," ")</f>
        <v xml:space="preserve"> </v>
      </c>
      <c r="AB89" s="9" t="str">
        <f t="shared" ref="AB89" si="5">IF(ISNUMBER(Z89),Z89/30-(12*ROUNDDOWN(AA89,0))," ")</f>
        <v xml:space="preserve"> </v>
      </c>
      <c r="AC89" s="9" t="str">
        <f t="shared" ref="AC89" si="6">IF(ISNUMBER(Z89),SUM(Z89,-(ROUNDDOWN(AA89,0)*360),-(ROUNDDOWN(AB89,0)*30))," ")</f>
        <v xml:space="preserve"> </v>
      </c>
    </row>
    <row r="90" spans="1:29" s="5" customFormat="1" ht="24.75" customHeight="1" x14ac:dyDescent="0.25">
      <c r="A90" s="103" t="s">
        <v>80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5"/>
    </row>
    <row r="91" spans="1:29" s="5" customFormat="1" ht="24.75" customHeight="1" x14ac:dyDescent="0.25">
      <c r="A91" s="3" t="s">
        <v>18</v>
      </c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2"/>
    </row>
    <row r="92" spans="1:29" s="5" customFormat="1" ht="24.75" customHeight="1" x14ac:dyDescent="0.25">
      <c r="A92" s="3" t="s">
        <v>19</v>
      </c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2"/>
    </row>
    <row r="93" spans="1:29" s="5" customFormat="1" ht="24.75" customHeight="1" x14ac:dyDescent="0.25">
      <c r="A93" s="3" t="s">
        <v>20</v>
      </c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2"/>
    </row>
    <row r="94" spans="1:29" s="5" customFormat="1" ht="24.75" customHeight="1" x14ac:dyDescent="0.25">
      <c r="A94" s="3" t="s">
        <v>21</v>
      </c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2"/>
    </row>
    <row r="95" spans="1:29" s="5" customFormat="1" ht="24.75" customHeight="1" x14ac:dyDescent="0.25">
      <c r="A95" s="3" t="s">
        <v>22</v>
      </c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  <row r="96" spans="1:29" s="5" customFormat="1" ht="24.75" customHeight="1" x14ac:dyDescent="0.25">
      <c r="A96" s="3" t="s">
        <v>23</v>
      </c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2"/>
    </row>
    <row r="97" spans="1:29" s="5" customFormat="1" x14ac:dyDescent="0.25">
      <c r="A97" s="26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9" s="5" customFormat="1" ht="14.2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1:29" s="5" customFormat="1" ht="24.75" customHeight="1" x14ac:dyDescent="0.25">
      <c r="A99" s="79" t="s">
        <v>11</v>
      </c>
      <c r="B99" s="79"/>
      <c r="C99" s="79"/>
      <c r="D99" s="79"/>
      <c r="E99" s="79"/>
      <c r="F99" s="79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8"/>
      <c r="S99" s="79" t="s">
        <v>118</v>
      </c>
      <c r="T99" s="79"/>
      <c r="U99" s="79"/>
    </row>
    <row r="100" spans="1:29" s="5" customFormat="1" ht="24.75" customHeight="1" x14ac:dyDescent="0.25">
      <c r="A100" s="79" t="s">
        <v>12</v>
      </c>
      <c r="B100" s="79"/>
      <c r="C100" s="79"/>
      <c r="D100" s="79"/>
      <c r="E100" s="79"/>
      <c r="F100" s="79"/>
      <c r="G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8"/>
      <c r="S100" s="99"/>
      <c r="T100" s="99"/>
      <c r="U100" s="99"/>
    </row>
    <row r="101" spans="1:29" s="5" customFormat="1" ht="24.75" customHeight="1" x14ac:dyDescent="0.3">
      <c r="A101" s="84" t="s">
        <v>13</v>
      </c>
      <c r="B101" s="85"/>
      <c r="C101" s="85"/>
      <c r="D101" s="85"/>
      <c r="E101" s="85"/>
      <c r="F101" s="86"/>
      <c r="G101" s="90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2"/>
      <c r="S101" s="79" t="s">
        <v>73</v>
      </c>
      <c r="T101" s="79"/>
      <c r="U101" s="79"/>
      <c r="X101" s="7"/>
      <c r="Y101" s="7"/>
      <c r="Z101" s="7"/>
    </row>
    <row r="102" spans="1:29" s="5" customFormat="1" ht="24.75" customHeight="1" x14ac:dyDescent="0.3">
      <c r="A102" s="87"/>
      <c r="B102" s="88"/>
      <c r="C102" s="88"/>
      <c r="D102" s="88"/>
      <c r="E102" s="88"/>
      <c r="F102" s="89"/>
      <c r="G102" s="93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5"/>
      <c r="S102" s="19" t="s">
        <v>79</v>
      </c>
      <c r="T102" s="19" t="s">
        <v>77</v>
      </c>
      <c r="U102" s="19" t="s">
        <v>78</v>
      </c>
      <c r="X102" s="7"/>
      <c r="Y102" s="7"/>
      <c r="Z102" s="7"/>
      <c r="AA102" s="7" t="s">
        <v>74</v>
      </c>
      <c r="AB102" s="7" t="s">
        <v>75</v>
      </c>
      <c r="AC102" s="7" t="s">
        <v>76</v>
      </c>
    </row>
    <row r="103" spans="1:29" s="5" customFormat="1" ht="24.75" customHeight="1" x14ac:dyDescent="0.3">
      <c r="A103" s="79" t="s">
        <v>14</v>
      </c>
      <c r="B103" s="79"/>
      <c r="C103" s="17"/>
      <c r="D103" s="79" t="s">
        <v>15</v>
      </c>
      <c r="E103" s="79"/>
      <c r="F103" s="17"/>
      <c r="G103" s="83" t="s">
        <v>16</v>
      </c>
      <c r="H103" s="83"/>
      <c r="I103" s="83"/>
      <c r="J103" s="80"/>
      <c r="K103" s="81"/>
      <c r="L103" s="82"/>
      <c r="M103" s="76" t="s">
        <v>17</v>
      </c>
      <c r="N103" s="77"/>
      <c r="O103" s="78"/>
      <c r="P103" s="80"/>
      <c r="Q103" s="81"/>
      <c r="R103" s="82"/>
      <c r="S103" s="10" t="e">
        <f>IF(AA103&gt;0,(ROUNDDOWN(AA103,0)),0)</f>
        <v>#VALUE!</v>
      </c>
      <c r="T103" s="10" t="e">
        <f t="shared" ref="T103" si="7">IF(AB103&gt;0,(ROUNDDOWN(AB103,0)),0)</f>
        <v>#VALUE!</v>
      </c>
      <c r="U103" s="10" t="e">
        <f t="shared" ref="U103" si="8">IF(AC103&gt;0,(ROUNDDOWN(AC103,0)),0)</f>
        <v>#VALUE!</v>
      </c>
      <c r="X103" s="8">
        <f>+J103</f>
        <v>0</v>
      </c>
      <c r="Y103" s="8">
        <f>+P103</f>
        <v>0</v>
      </c>
      <c r="Z103" s="9" t="str">
        <f>IF(ISNUMBER(J103),DAYS360(X103,Y103)," ")</f>
        <v xml:space="preserve"> </v>
      </c>
      <c r="AA103" s="9" t="str">
        <f>IF(ISNUMBER(J103),Z103/360," ")</f>
        <v xml:space="preserve"> </v>
      </c>
      <c r="AB103" s="9" t="str">
        <f t="shared" ref="AB103" si="9">IF(ISNUMBER(Z103),Z103/30-(12*ROUNDDOWN(AA103,0))," ")</f>
        <v xml:space="preserve"> </v>
      </c>
      <c r="AC103" s="9" t="str">
        <f t="shared" ref="AC103" si="10">IF(ISNUMBER(Z103),SUM(Z103,-(ROUNDDOWN(AA103,0)*360),-(ROUNDDOWN(AB103,0)*30))," ")</f>
        <v xml:space="preserve"> </v>
      </c>
    </row>
    <row r="104" spans="1:29" s="5" customFormat="1" ht="24.75" customHeight="1" x14ac:dyDescent="0.25">
      <c r="A104" s="103" t="s">
        <v>80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5"/>
    </row>
    <row r="105" spans="1:29" s="5" customFormat="1" ht="24.75" customHeight="1" x14ac:dyDescent="0.25">
      <c r="A105" s="3" t="s">
        <v>18</v>
      </c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2"/>
    </row>
    <row r="106" spans="1:29" s="5" customFormat="1" ht="24.75" customHeight="1" x14ac:dyDescent="0.25">
      <c r="A106" s="3" t="s">
        <v>19</v>
      </c>
      <c r="B106" s="100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2"/>
    </row>
    <row r="107" spans="1:29" s="5" customFormat="1" ht="24.75" customHeight="1" x14ac:dyDescent="0.25">
      <c r="A107" s="3" t="s">
        <v>20</v>
      </c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2"/>
    </row>
    <row r="108" spans="1:29" s="5" customFormat="1" ht="24.75" customHeight="1" x14ac:dyDescent="0.25">
      <c r="A108" s="3" t="s">
        <v>21</v>
      </c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2"/>
    </row>
    <row r="109" spans="1:29" s="5" customFormat="1" ht="24.75" customHeight="1" x14ac:dyDescent="0.25">
      <c r="A109" s="3" t="s">
        <v>22</v>
      </c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2"/>
    </row>
    <row r="110" spans="1:29" s="5" customFormat="1" ht="24.75" customHeight="1" x14ac:dyDescent="0.25">
      <c r="A110" s="3" t="s">
        <v>23</v>
      </c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2"/>
    </row>
    <row r="111" spans="1:29" s="5" customFormat="1" x14ac:dyDescent="0.25">
      <c r="A111" s="26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9" s="5" customFormat="1" ht="24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1:29" s="5" customFormat="1" ht="15" customHeight="1" x14ac:dyDescent="0.25">
      <c r="A113" s="57" t="s">
        <v>67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1:29" s="5" customFormat="1" ht="14.25" customHeight="1" x14ac:dyDescent="0.25">
      <c r="A114" s="16" t="s">
        <v>92</v>
      </c>
    </row>
    <row r="115" spans="1:29" s="5" customFormat="1" ht="14.2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9" s="5" customFormat="1" ht="24.75" customHeight="1" x14ac:dyDescent="0.25">
      <c r="A116" s="79" t="s">
        <v>11</v>
      </c>
      <c r="B116" s="79"/>
      <c r="C116" s="79"/>
      <c r="D116" s="79"/>
      <c r="E116" s="79"/>
      <c r="F116" s="79"/>
      <c r="G116" s="96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8"/>
      <c r="S116" s="79" t="s">
        <v>118</v>
      </c>
      <c r="T116" s="79"/>
      <c r="U116" s="79"/>
    </row>
    <row r="117" spans="1:29" s="5" customFormat="1" ht="24.75" customHeight="1" x14ac:dyDescent="0.25">
      <c r="A117" s="79" t="s">
        <v>12</v>
      </c>
      <c r="B117" s="79"/>
      <c r="C117" s="79"/>
      <c r="D117" s="79"/>
      <c r="E117" s="79"/>
      <c r="F117" s="79"/>
      <c r="G117" s="96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8"/>
      <c r="S117" s="99"/>
      <c r="T117" s="99"/>
      <c r="U117" s="99"/>
    </row>
    <row r="118" spans="1:29" s="5" customFormat="1" ht="24.75" customHeight="1" x14ac:dyDescent="0.3">
      <c r="A118" s="84" t="s">
        <v>13</v>
      </c>
      <c r="B118" s="85"/>
      <c r="C118" s="85"/>
      <c r="D118" s="85"/>
      <c r="E118" s="85"/>
      <c r="F118" s="86"/>
      <c r="G118" s="90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2"/>
      <c r="S118" s="79" t="s">
        <v>73</v>
      </c>
      <c r="T118" s="79"/>
      <c r="U118" s="79"/>
      <c r="X118" s="7"/>
      <c r="Y118" s="7"/>
      <c r="Z118" s="7"/>
    </row>
    <row r="119" spans="1:29" s="5" customFormat="1" ht="24.75" customHeight="1" x14ac:dyDescent="0.3">
      <c r="A119" s="87"/>
      <c r="B119" s="88"/>
      <c r="C119" s="88"/>
      <c r="D119" s="88"/>
      <c r="E119" s="88"/>
      <c r="F119" s="89"/>
      <c r="G119" s="93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5"/>
      <c r="S119" s="19" t="s">
        <v>79</v>
      </c>
      <c r="T119" s="19" t="s">
        <v>77</v>
      </c>
      <c r="U119" s="19" t="s">
        <v>78</v>
      </c>
      <c r="X119" s="7"/>
      <c r="Y119" s="7"/>
      <c r="Z119" s="7"/>
      <c r="AA119" s="7" t="s">
        <v>74</v>
      </c>
      <c r="AB119" s="7" t="s">
        <v>75</v>
      </c>
      <c r="AC119" s="7" t="s">
        <v>76</v>
      </c>
    </row>
    <row r="120" spans="1:29" s="5" customFormat="1" ht="24.75" customHeight="1" x14ac:dyDescent="0.3">
      <c r="A120" s="79" t="s">
        <v>14</v>
      </c>
      <c r="B120" s="79"/>
      <c r="C120" s="17"/>
      <c r="D120" s="79" t="s">
        <v>15</v>
      </c>
      <c r="E120" s="79"/>
      <c r="F120" s="17"/>
      <c r="G120" s="83" t="s">
        <v>16</v>
      </c>
      <c r="H120" s="83"/>
      <c r="I120" s="83"/>
      <c r="J120" s="80"/>
      <c r="K120" s="81"/>
      <c r="L120" s="82"/>
      <c r="M120" s="76" t="s">
        <v>17</v>
      </c>
      <c r="N120" s="77"/>
      <c r="O120" s="78"/>
      <c r="P120" s="80"/>
      <c r="Q120" s="81"/>
      <c r="R120" s="82"/>
      <c r="S120" s="10" t="e">
        <f>IF(AA120&gt;0,(ROUNDDOWN(AA120,0)),0)</f>
        <v>#VALUE!</v>
      </c>
      <c r="T120" s="10" t="e">
        <f t="shared" ref="T120" si="11">IF(AB120&gt;0,(ROUNDDOWN(AB120,0)),0)</f>
        <v>#VALUE!</v>
      </c>
      <c r="U120" s="10" t="e">
        <f t="shared" ref="U120" si="12">IF(AC120&gt;0,(ROUNDDOWN(AC120,0)),0)</f>
        <v>#VALUE!</v>
      </c>
      <c r="X120" s="8">
        <f>+J120</f>
        <v>0</v>
      </c>
      <c r="Y120" s="8">
        <f>+P120</f>
        <v>0</v>
      </c>
      <c r="Z120" s="9" t="str">
        <f>IF(ISNUMBER(J120),DAYS360(X120,Y120)," ")</f>
        <v xml:space="preserve"> </v>
      </c>
      <c r="AA120" s="9" t="str">
        <f>IF(ISNUMBER(J120),Z120/360," ")</f>
        <v xml:space="preserve"> </v>
      </c>
      <c r="AB120" s="9" t="str">
        <f t="shared" ref="AB120" si="13">IF(ISNUMBER(Z120),Z120/30-(12*ROUNDDOWN(AA120,0))," ")</f>
        <v xml:space="preserve"> </v>
      </c>
      <c r="AC120" s="9" t="str">
        <f t="shared" ref="AC120" si="14">IF(ISNUMBER(Z120),SUM(Z120,-(ROUNDDOWN(AA120,0)*360),-(ROUNDDOWN(AB120,0)*30))," ")</f>
        <v xml:space="preserve"> </v>
      </c>
    </row>
    <row r="121" spans="1:29" s="5" customFormat="1" ht="24.75" customHeight="1" x14ac:dyDescent="0.25">
      <c r="A121" s="103" t="s">
        <v>80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5"/>
    </row>
    <row r="122" spans="1:29" s="5" customFormat="1" ht="24.75" customHeight="1" x14ac:dyDescent="0.25">
      <c r="A122" s="3" t="s">
        <v>18</v>
      </c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2"/>
    </row>
    <row r="123" spans="1:29" s="5" customFormat="1" ht="24.75" customHeight="1" x14ac:dyDescent="0.25">
      <c r="A123" s="3" t="s">
        <v>19</v>
      </c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2"/>
    </row>
    <row r="124" spans="1:29" s="5" customFormat="1" ht="24.75" customHeight="1" x14ac:dyDescent="0.25">
      <c r="A124" s="3" t="s">
        <v>20</v>
      </c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2"/>
    </row>
    <row r="125" spans="1:29" s="5" customFormat="1" ht="24.75" customHeight="1" x14ac:dyDescent="0.25">
      <c r="A125" s="3" t="s">
        <v>21</v>
      </c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2"/>
    </row>
    <row r="126" spans="1:29" s="5" customFormat="1" ht="24.75" customHeight="1" x14ac:dyDescent="0.25">
      <c r="A126" s="3" t="s">
        <v>22</v>
      </c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2"/>
    </row>
    <row r="127" spans="1:29" s="5" customFormat="1" ht="24.75" customHeight="1" x14ac:dyDescent="0.25">
      <c r="A127" s="3" t="s">
        <v>23</v>
      </c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2"/>
    </row>
    <row r="128" spans="1:29" s="5" customFormat="1" x14ac:dyDescent="0.25">
      <c r="A128" s="26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9" s="5" customFormat="1" ht="14.2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9" s="5" customFormat="1" ht="24.75" customHeight="1" x14ac:dyDescent="0.25">
      <c r="A130" s="79" t="s">
        <v>11</v>
      </c>
      <c r="B130" s="79"/>
      <c r="C130" s="79"/>
      <c r="D130" s="79"/>
      <c r="E130" s="79"/>
      <c r="F130" s="79"/>
      <c r="G130" s="96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8"/>
      <c r="S130" s="79" t="s">
        <v>118</v>
      </c>
      <c r="T130" s="79"/>
      <c r="U130" s="79"/>
    </row>
    <row r="131" spans="1:29" s="5" customFormat="1" ht="24.75" customHeight="1" x14ac:dyDescent="0.25">
      <c r="A131" s="79" t="s">
        <v>12</v>
      </c>
      <c r="B131" s="79"/>
      <c r="C131" s="79"/>
      <c r="D131" s="79"/>
      <c r="E131" s="79"/>
      <c r="F131" s="79"/>
      <c r="G131" s="96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8"/>
      <c r="S131" s="99"/>
      <c r="T131" s="99"/>
      <c r="U131" s="99"/>
    </row>
    <row r="132" spans="1:29" s="5" customFormat="1" ht="24.75" customHeight="1" x14ac:dyDescent="0.3">
      <c r="A132" s="84" t="s">
        <v>13</v>
      </c>
      <c r="B132" s="85"/>
      <c r="C132" s="85"/>
      <c r="D132" s="85"/>
      <c r="E132" s="85"/>
      <c r="F132" s="86"/>
      <c r="G132" s="90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2"/>
      <c r="S132" s="79" t="s">
        <v>73</v>
      </c>
      <c r="T132" s="79"/>
      <c r="U132" s="79"/>
      <c r="X132" s="7"/>
      <c r="Y132" s="7"/>
      <c r="Z132" s="7"/>
    </row>
    <row r="133" spans="1:29" s="5" customFormat="1" ht="24.75" customHeight="1" x14ac:dyDescent="0.3">
      <c r="A133" s="87"/>
      <c r="B133" s="88"/>
      <c r="C133" s="88"/>
      <c r="D133" s="88"/>
      <c r="E133" s="88"/>
      <c r="F133" s="89"/>
      <c r="G133" s="93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5"/>
      <c r="S133" s="19" t="s">
        <v>79</v>
      </c>
      <c r="T133" s="19" t="s">
        <v>77</v>
      </c>
      <c r="U133" s="19" t="s">
        <v>78</v>
      </c>
      <c r="X133" s="7"/>
      <c r="Y133" s="7"/>
      <c r="Z133" s="7"/>
      <c r="AA133" s="7" t="s">
        <v>74</v>
      </c>
      <c r="AB133" s="7" t="s">
        <v>75</v>
      </c>
      <c r="AC133" s="7" t="s">
        <v>76</v>
      </c>
    </row>
    <row r="134" spans="1:29" s="5" customFormat="1" ht="24.75" customHeight="1" x14ac:dyDescent="0.3">
      <c r="A134" s="79" t="s">
        <v>14</v>
      </c>
      <c r="B134" s="79"/>
      <c r="C134" s="17"/>
      <c r="D134" s="79" t="s">
        <v>15</v>
      </c>
      <c r="E134" s="79"/>
      <c r="F134" s="17"/>
      <c r="G134" s="83" t="s">
        <v>16</v>
      </c>
      <c r="H134" s="83"/>
      <c r="I134" s="83"/>
      <c r="J134" s="80"/>
      <c r="K134" s="81"/>
      <c r="L134" s="82"/>
      <c r="M134" s="76" t="s">
        <v>17</v>
      </c>
      <c r="N134" s="77"/>
      <c r="O134" s="78"/>
      <c r="P134" s="80"/>
      <c r="Q134" s="81"/>
      <c r="R134" s="82"/>
      <c r="S134" s="10" t="e">
        <f>IF(AA134&gt;0,(ROUNDDOWN(AA134,0)),0)</f>
        <v>#VALUE!</v>
      </c>
      <c r="T134" s="10" t="e">
        <f t="shared" ref="T134" si="15">IF(AB134&gt;0,(ROUNDDOWN(AB134,0)),0)</f>
        <v>#VALUE!</v>
      </c>
      <c r="U134" s="10" t="e">
        <f t="shared" ref="U134" si="16">IF(AC134&gt;0,(ROUNDDOWN(AC134,0)),0)</f>
        <v>#VALUE!</v>
      </c>
      <c r="X134" s="8">
        <f>+J134</f>
        <v>0</v>
      </c>
      <c r="Y134" s="8">
        <f>+P134</f>
        <v>0</v>
      </c>
      <c r="Z134" s="9" t="str">
        <f>IF(ISNUMBER(J134),DAYS360(X134,Y134)," ")</f>
        <v xml:space="preserve"> </v>
      </c>
      <c r="AA134" s="9" t="str">
        <f>IF(ISNUMBER(J134),Z134/360," ")</f>
        <v xml:space="preserve"> </v>
      </c>
      <c r="AB134" s="9" t="str">
        <f t="shared" ref="AB134" si="17">IF(ISNUMBER(Z134),Z134/30-(12*ROUNDDOWN(AA134,0))," ")</f>
        <v xml:space="preserve"> </v>
      </c>
      <c r="AC134" s="9" t="str">
        <f t="shared" ref="AC134" si="18">IF(ISNUMBER(Z134),SUM(Z134,-(ROUNDDOWN(AA134,0)*360),-(ROUNDDOWN(AB134,0)*30))," ")</f>
        <v xml:space="preserve"> </v>
      </c>
    </row>
    <row r="135" spans="1:29" s="5" customFormat="1" ht="24.75" customHeight="1" x14ac:dyDescent="0.25">
      <c r="A135" s="103" t="s">
        <v>80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5"/>
    </row>
    <row r="136" spans="1:29" s="5" customFormat="1" ht="24.75" customHeight="1" x14ac:dyDescent="0.25">
      <c r="A136" s="3" t="s">
        <v>18</v>
      </c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2"/>
    </row>
    <row r="137" spans="1:29" s="5" customFormat="1" ht="24.75" customHeight="1" x14ac:dyDescent="0.25">
      <c r="A137" s="3" t="s">
        <v>19</v>
      </c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2"/>
    </row>
    <row r="138" spans="1:29" s="5" customFormat="1" ht="24.75" customHeight="1" x14ac:dyDescent="0.25">
      <c r="A138" s="3" t="s">
        <v>20</v>
      </c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2"/>
    </row>
    <row r="139" spans="1:29" s="5" customFormat="1" ht="24.75" customHeight="1" x14ac:dyDescent="0.25">
      <c r="A139" s="3" t="s">
        <v>21</v>
      </c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2"/>
    </row>
    <row r="140" spans="1:29" s="5" customFormat="1" ht="24.75" customHeight="1" x14ac:dyDescent="0.25">
      <c r="A140" s="3" t="s">
        <v>22</v>
      </c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2"/>
    </row>
    <row r="141" spans="1:29" s="5" customFormat="1" ht="24.75" customHeight="1" x14ac:dyDescent="0.25">
      <c r="A141" s="3" t="s">
        <v>23</v>
      </c>
      <c r="B141" s="100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2"/>
    </row>
    <row r="142" spans="1:29" s="5" customFormat="1" x14ac:dyDescent="0.25">
      <c r="A142" s="26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9" s="5" customFormat="1" ht="14.2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</row>
    <row r="144" spans="1:29" s="5" customFormat="1" ht="24.75" customHeight="1" x14ac:dyDescent="0.25">
      <c r="A144" s="79" t="s">
        <v>11</v>
      </c>
      <c r="B144" s="79"/>
      <c r="C144" s="79"/>
      <c r="D144" s="79"/>
      <c r="E144" s="79"/>
      <c r="F144" s="79"/>
      <c r="G144" s="96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8"/>
      <c r="S144" s="79" t="s">
        <v>118</v>
      </c>
      <c r="T144" s="79"/>
      <c r="U144" s="79"/>
    </row>
    <row r="145" spans="1:29" s="5" customFormat="1" ht="24.75" customHeight="1" x14ac:dyDescent="0.25">
      <c r="A145" s="79" t="s">
        <v>12</v>
      </c>
      <c r="B145" s="79"/>
      <c r="C145" s="79"/>
      <c r="D145" s="79"/>
      <c r="E145" s="79"/>
      <c r="F145" s="79"/>
      <c r="G145" s="96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8"/>
      <c r="S145" s="99"/>
      <c r="T145" s="99"/>
      <c r="U145" s="99"/>
    </row>
    <row r="146" spans="1:29" s="5" customFormat="1" ht="24.75" customHeight="1" x14ac:dyDescent="0.3">
      <c r="A146" s="84" t="s">
        <v>13</v>
      </c>
      <c r="B146" s="85"/>
      <c r="C146" s="85"/>
      <c r="D146" s="85"/>
      <c r="E146" s="85"/>
      <c r="F146" s="86"/>
      <c r="G146" s="90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2"/>
      <c r="S146" s="79" t="s">
        <v>73</v>
      </c>
      <c r="T146" s="79"/>
      <c r="U146" s="79"/>
      <c r="X146" s="7"/>
      <c r="Y146" s="7"/>
      <c r="Z146" s="7"/>
    </row>
    <row r="147" spans="1:29" s="5" customFormat="1" ht="24.75" customHeight="1" x14ac:dyDescent="0.3">
      <c r="A147" s="87"/>
      <c r="B147" s="88"/>
      <c r="C147" s="88"/>
      <c r="D147" s="88"/>
      <c r="E147" s="88"/>
      <c r="F147" s="89"/>
      <c r="G147" s="93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5"/>
      <c r="S147" s="19" t="s">
        <v>79</v>
      </c>
      <c r="T147" s="19" t="s">
        <v>77</v>
      </c>
      <c r="U147" s="19" t="s">
        <v>78</v>
      </c>
      <c r="X147" s="7"/>
      <c r="Y147" s="7"/>
      <c r="Z147" s="7"/>
      <c r="AA147" s="7" t="s">
        <v>74</v>
      </c>
      <c r="AB147" s="7" t="s">
        <v>75</v>
      </c>
      <c r="AC147" s="7" t="s">
        <v>76</v>
      </c>
    </row>
    <row r="148" spans="1:29" s="5" customFormat="1" ht="24.75" customHeight="1" x14ac:dyDescent="0.3">
      <c r="A148" s="79" t="s">
        <v>14</v>
      </c>
      <c r="B148" s="79"/>
      <c r="C148" s="17"/>
      <c r="D148" s="79" t="s">
        <v>15</v>
      </c>
      <c r="E148" s="79"/>
      <c r="F148" s="17"/>
      <c r="G148" s="83" t="s">
        <v>16</v>
      </c>
      <c r="H148" s="83"/>
      <c r="I148" s="83"/>
      <c r="J148" s="80"/>
      <c r="K148" s="81"/>
      <c r="L148" s="82"/>
      <c r="M148" s="76" t="s">
        <v>17</v>
      </c>
      <c r="N148" s="77"/>
      <c r="O148" s="78"/>
      <c r="P148" s="80"/>
      <c r="Q148" s="81"/>
      <c r="R148" s="82"/>
      <c r="S148" s="10" t="e">
        <f>IF(AA148&gt;0,(ROUNDDOWN(AA148,0)),0)</f>
        <v>#VALUE!</v>
      </c>
      <c r="T148" s="10" t="e">
        <f t="shared" ref="T148" si="19">IF(AB148&gt;0,(ROUNDDOWN(AB148,0)),0)</f>
        <v>#VALUE!</v>
      </c>
      <c r="U148" s="10" t="e">
        <f t="shared" ref="U148" si="20">IF(AC148&gt;0,(ROUNDDOWN(AC148,0)),0)</f>
        <v>#VALUE!</v>
      </c>
      <c r="X148" s="8">
        <f>+J148</f>
        <v>0</v>
      </c>
      <c r="Y148" s="8">
        <f>+P148</f>
        <v>0</v>
      </c>
      <c r="Z148" s="9" t="str">
        <f>IF(ISNUMBER(J148),DAYS360(X148,Y148)," ")</f>
        <v xml:space="preserve"> </v>
      </c>
      <c r="AA148" s="9" t="str">
        <f>IF(ISNUMBER(J148),Z148/360," ")</f>
        <v xml:space="preserve"> </v>
      </c>
      <c r="AB148" s="9" t="str">
        <f t="shared" ref="AB148" si="21">IF(ISNUMBER(Z148),Z148/30-(12*ROUNDDOWN(AA148,0))," ")</f>
        <v xml:space="preserve"> </v>
      </c>
      <c r="AC148" s="9" t="str">
        <f t="shared" ref="AC148" si="22">IF(ISNUMBER(Z148),SUM(Z148,-(ROUNDDOWN(AA148,0)*360),-(ROUNDDOWN(AB148,0)*30))," ")</f>
        <v xml:space="preserve"> </v>
      </c>
    </row>
    <row r="149" spans="1:29" s="5" customFormat="1" ht="24.75" customHeight="1" x14ac:dyDescent="0.25">
      <c r="A149" s="103" t="s">
        <v>80</v>
      </c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5"/>
    </row>
    <row r="150" spans="1:29" s="5" customFormat="1" ht="24.75" customHeight="1" x14ac:dyDescent="0.25">
      <c r="A150" s="3" t="s">
        <v>18</v>
      </c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2"/>
    </row>
    <row r="151" spans="1:29" s="5" customFormat="1" ht="24.75" customHeight="1" x14ac:dyDescent="0.25">
      <c r="A151" s="3" t="s">
        <v>19</v>
      </c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2"/>
    </row>
    <row r="152" spans="1:29" s="5" customFormat="1" ht="24.75" customHeight="1" x14ac:dyDescent="0.25">
      <c r="A152" s="3" t="s">
        <v>20</v>
      </c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2"/>
    </row>
    <row r="153" spans="1:29" s="5" customFormat="1" ht="24.75" customHeight="1" x14ac:dyDescent="0.25">
      <c r="A153" s="3" t="s">
        <v>21</v>
      </c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2"/>
    </row>
    <row r="154" spans="1:29" s="5" customFormat="1" ht="24.75" customHeight="1" x14ac:dyDescent="0.25">
      <c r="A154" s="3" t="s">
        <v>22</v>
      </c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2"/>
    </row>
    <row r="155" spans="1:29" s="5" customFormat="1" ht="24.75" customHeight="1" x14ac:dyDescent="0.25">
      <c r="A155" s="3" t="s">
        <v>23</v>
      </c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2"/>
    </row>
    <row r="156" spans="1:29" s="5" customFormat="1" x14ac:dyDescent="0.25">
      <c r="A156" s="26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9" s="5" customFormat="1" ht="24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</row>
    <row r="158" spans="1:29" s="5" customFormat="1" ht="24" customHeight="1" x14ac:dyDescent="0.25">
      <c r="A158" s="42" t="s">
        <v>81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9" s="5" customForma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9" s="5" customFormat="1" ht="30" customHeight="1" x14ac:dyDescent="0.25">
      <c r="A160" s="52" t="s">
        <v>42</v>
      </c>
      <c r="B160" s="52"/>
      <c r="C160" s="43" t="s">
        <v>43</v>
      </c>
      <c r="D160" s="43"/>
      <c r="E160" s="43"/>
      <c r="F160" s="43"/>
      <c r="G160" s="43"/>
      <c r="H160" s="43"/>
      <c r="I160" s="43"/>
      <c r="J160" s="43"/>
      <c r="K160" s="108" t="s">
        <v>44</v>
      </c>
      <c r="L160" s="109"/>
      <c r="M160" s="109"/>
      <c r="N160" s="110"/>
      <c r="O160" s="52" t="s">
        <v>118</v>
      </c>
      <c r="P160" s="52"/>
      <c r="Q160" s="25"/>
      <c r="R160" s="25"/>
      <c r="S160" s="25"/>
      <c r="T160" s="25"/>
      <c r="U160" s="25"/>
    </row>
    <row r="161" spans="1:21" s="5" customFormat="1" ht="24.75" customHeight="1" x14ac:dyDescent="0.25">
      <c r="A161" s="53" t="s">
        <v>45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111"/>
      <c r="L161" s="112"/>
      <c r="M161" s="112"/>
      <c r="N161" s="113"/>
      <c r="O161" s="53"/>
      <c r="P161" s="53"/>
      <c r="Q161" s="25"/>
      <c r="R161" s="25"/>
      <c r="S161" s="25"/>
      <c r="T161" s="25"/>
      <c r="U161" s="25"/>
    </row>
    <row r="162" spans="1:21" s="5" customFormat="1" x14ac:dyDescent="0.25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 s="5" customFormat="1" ht="24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</row>
    <row r="164" spans="1:21" s="1" customFormat="1" ht="24" customHeight="1" x14ac:dyDescent="0.25">
      <c r="A164" s="42" t="s">
        <v>98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s="1" customFormat="1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s="1" customFormat="1" ht="33.75" customHeight="1" x14ac:dyDescent="0.25">
      <c r="A166" s="52" t="s">
        <v>46</v>
      </c>
      <c r="B166" s="52"/>
      <c r="C166" s="52"/>
      <c r="D166" s="52"/>
      <c r="E166" s="52"/>
      <c r="F166" s="52" t="s">
        <v>66</v>
      </c>
      <c r="G166" s="52"/>
      <c r="H166" s="52" t="s">
        <v>48</v>
      </c>
      <c r="I166" s="52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s="1" customFormat="1" ht="24.75" customHeight="1" x14ac:dyDescent="0.25">
      <c r="A167" s="106" t="s">
        <v>97</v>
      </c>
      <c r="B167" s="106"/>
      <c r="C167" s="106"/>
      <c r="D167" s="106"/>
      <c r="E167" s="106"/>
      <c r="F167" s="106" t="s">
        <v>7</v>
      </c>
      <c r="G167" s="106"/>
      <c r="H167" s="107"/>
      <c r="I167" s="10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s="1" customFormat="1" ht="24.75" customHeight="1" x14ac:dyDescent="0.25">
      <c r="A168" s="106"/>
      <c r="B168" s="106"/>
      <c r="C168" s="106"/>
      <c r="D168" s="106"/>
      <c r="E168" s="106"/>
      <c r="F168" s="106" t="s">
        <v>8</v>
      </c>
      <c r="G168" s="106"/>
      <c r="H168" s="107"/>
      <c r="I168" s="107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s="5" customFormat="1" ht="24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 s="1" customFormat="1" ht="24" customHeight="1" x14ac:dyDescent="0.25">
      <c r="A170" s="42" t="s">
        <v>96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s="1" customFormat="1" x14ac:dyDescent="0.25">
      <c r="A171" s="29"/>
      <c r="B171" s="121"/>
      <c r="C171" s="121"/>
      <c r="D171" s="121"/>
      <c r="E171" s="121"/>
      <c r="F171" s="121"/>
      <c r="G171" s="121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s="1" customFormat="1" ht="33" customHeight="1" x14ac:dyDescent="0.25">
      <c r="A172" s="20" t="s">
        <v>47</v>
      </c>
      <c r="B172" s="108" t="s">
        <v>82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10"/>
      <c r="R172" s="52" t="s">
        <v>48</v>
      </c>
      <c r="S172" s="52"/>
      <c r="T172" s="29"/>
      <c r="U172" s="29"/>
    </row>
    <row r="173" spans="1:21" s="1" customFormat="1" ht="33.75" customHeight="1" x14ac:dyDescent="0.25">
      <c r="A173" s="4">
        <v>1</v>
      </c>
      <c r="B173" s="118" t="s">
        <v>49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20"/>
      <c r="R173" s="117"/>
      <c r="S173" s="117"/>
      <c r="T173" s="29"/>
      <c r="U173" s="29"/>
    </row>
    <row r="174" spans="1:21" s="1" customFormat="1" ht="33.75" customHeight="1" x14ac:dyDescent="0.25">
      <c r="A174" s="4">
        <v>2</v>
      </c>
      <c r="B174" s="118" t="s">
        <v>50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20"/>
      <c r="R174" s="117"/>
      <c r="S174" s="117"/>
      <c r="T174" s="29"/>
      <c r="U174" s="29"/>
    </row>
    <row r="175" spans="1:21" s="1" customFormat="1" ht="33.75" customHeight="1" x14ac:dyDescent="0.25">
      <c r="A175" s="4">
        <v>3</v>
      </c>
      <c r="B175" s="118" t="s">
        <v>51</v>
      </c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20"/>
      <c r="R175" s="117"/>
      <c r="S175" s="117"/>
      <c r="T175" s="29"/>
      <c r="U175" s="29"/>
    </row>
    <row r="176" spans="1:21" s="1" customFormat="1" ht="48" customHeight="1" x14ac:dyDescent="0.25">
      <c r="A176" s="4">
        <v>4</v>
      </c>
      <c r="B176" s="118" t="s">
        <v>52</v>
      </c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20"/>
      <c r="R176" s="117"/>
      <c r="S176" s="117"/>
      <c r="T176" s="29"/>
      <c r="U176" s="29"/>
    </row>
    <row r="177" spans="1:21" s="1" customFormat="1" ht="33.75" customHeight="1" x14ac:dyDescent="0.25">
      <c r="A177" s="4">
        <v>5</v>
      </c>
      <c r="B177" s="118" t="s">
        <v>53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20"/>
      <c r="R177" s="117"/>
      <c r="S177" s="117"/>
      <c r="T177" s="29"/>
      <c r="U177" s="29"/>
    </row>
    <row r="178" spans="1:21" s="1" customFormat="1" ht="33.75" customHeight="1" x14ac:dyDescent="0.25">
      <c r="A178" s="4">
        <v>6</v>
      </c>
      <c r="B178" s="118" t="s">
        <v>54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20"/>
      <c r="R178" s="117"/>
      <c r="S178" s="117"/>
      <c r="T178" s="29"/>
      <c r="U178" s="29"/>
    </row>
    <row r="179" spans="1:21" s="5" customForma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</row>
    <row r="180" spans="1:21" s="5" customFormat="1" ht="13.8" customHeight="1" x14ac:dyDescent="0.25">
      <c r="A180" s="106" t="s">
        <v>121</v>
      </c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52" t="s">
        <v>48</v>
      </c>
      <c r="P180" s="52"/>
      <c r="Q180" s="52"/>
      <c r="R180" s="52"/>
      <c r="S180" s="25"/>
      <c r="T180" s="25"/>
      <c r="U180" s="25"/>
    </row>
    <row r="181" spans="1:21" s="21" customFormat="1" ht="34.049999999999997" customHeight="1" x14ac:dyDescent="0.3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20" t="s">
        <v>7</v>
      </c>
      <c r="P181" s="18"/>
      <c r="Q181" s="20" t="s">
        <v>8</v>
      </c>
      <c r="R181" s="18"/>
      <c r="S181" s="30"/>
      <c r="T181" s="30"/>
      <c r="U181" s="30"/>
    </row>
    <row r="182" spans="1:21" s="5" customFormat="1" x14ac:dyDescent="0.25">
      <c r="A182" s="31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 s="5" customForma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 s="5" customForma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 s="5" customForma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 s="5" customForma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 s="5" customForma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 s="1" customFormat="1" x14ac:dyDescent="0.25">
      <c r="A188" s="29"/>
      <c r="B188" s="29"/>
      <c r="C188" s="29"/>
      <c r="D188" s="29"/>
      <c r="E188" s="29"/>
      <c r="F188" s="29"/>
      <c r="G188" s="32"/>
      <c r="H188" s="33"/>
      <c r="I188" s="33"/>
      <c r="J188" s="33"/>
      <c r="K188" s="33"/>
      <c r="L188" s="33"/>
      <c r="M188" s="33"/>
      <c r="N188" s="29"/>
      <c r="O188" s="29"/>
      <c r="P188" s="29"/>
      <c r="Q188" s="29"/>
      <c r="R188" s="29"/>
      <c r="S188" s="29"/>
      <c r="T188" s="29"/>
      <c r="U188" s="29"/>
    </row>
    <row r="189" spans="1:21" s="1" customFormat="1" ht="15" customHeight="1" x14ac:dyDescent="0.25">
      <c r="A189" s="29"/>
      <c r="B189" s="29"/>
      <c r="C189" s="29"/>
      <c r="D189" s="29"/>
      <c r="E189" s="32"/>
      <c r="F189" s="29"/>
      <c r="G189" s="32"/>
      <c r="H189" s="29"/>
      <c r="I189" s="115" t="s">
        <v>55</v>
      </c>
      <c r="J189" s="115"/>
      <c r="K189" s="115"/>
      <c r="L189" s="115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s="1" customFormat="1" ht="1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114" t="s">
        <v>56</v>
      </c>
      <c r="J190" s="114"/>
      <c r="K190" s="114"/>
      <c r="L190" s="114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s="1" customFormat="1" ht="15" customHeight="1" x14ac:dyDescent="0.25">
      <c r="A191" s="29"/>
      <c r="B191" s="29"/>
      <c r="C191" s="29"/>
      <c r="D191" s="29"/>
      <c r="E191" s="29"/>
      <c r="F191" s="29"/>
      <c r="G191" s="29"/>
      <c r="H191" s="29"/>
      <c r="I191" s="34" t="s">
        <v>57</v>
      </c>
      <c r="J191" s="35"/>
      <c r="K191" s="35"/>
      <c r="L191" s="35"/>
      <c r="M191" s="29"/>
      <c r="N191" s="29"/>
      <c r="O191" s="29"/>
      <c r="P191" s="29"/>
      <c r="Q191" s="29"/>
      <c r="R191" s="29"/>
      <c r="S191" s="29"/>
      <c r="T191" s="29"/>
      <c r="U191" s="29"/>
    </row>
    <row r="192" spans="1:21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</sheetData>
  <dataConsolidate/>
  <mergeCells count="339"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A90:U90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1:U41"/>
    <mergeCell ref="A51:G5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38:U38"/>
    <mergeCell ref="A36:C36"/>
    <mergeCell ref="A37:C37"/>
    <mergeCell ref="Q37:S37"/>
    <mergeCell ref="T37:U37"/>
    <mergeCell ref="Q51:S51"/>
    <mergeCell ref="T51:U51"/>
    <mergeCell ref="A44:G44"/>
    <mergeCell ref="H44:P44"/>
    <mergeCell ref="T44:U44"/>
    <mergeCell ref="D39:K39"/>
    <mergeCell ref="L39:P39"/>
    <mergeCell ref="Q39:S39"/>
    <mergeCell ref="T39:U39"/>
    <mergeCell ref="D40:K40"/>
    <mergeCell ref="L40:P40"/>
    <mergeCell ref="Q40:S40"/>
    <mergeCell ref="T40:U40"/>
    <mergeCell ref="A47:G47"/>
    <mergeCell ref="H47:P47"/>
    <mergeCell ref="Q47:S47"/>
    <mergeCell ref="T47:U47"/>
    <mergeCell ref="A43:U43"/>
    <mergeCell ref="T45:U45"/>
    <mergeCell ref="A38:C38"/>
    <mergeCell ref="A45:G45"/>
    <mergeCell ref="A46:G46"/>
    <mergeCell ref="H46:P46"/>
    <mergeCell ref="Q46:S46"/>
    <mergeCell ref="Q44:S44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3:K23 N64:P64 F23:F24 Q23:U23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2023-05-26T21:21:06Z</cp:lastPrinted>
  <dcterms:created xsi:type="dcterms:W3CDTF">2019-07-10T20:17:45Z</dcterms:created>
  <dcterms:modified xsi:type="dcterms:W3CDTF">2023-10-17T17:02:10Z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